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\Desktop\Minijob Überstunden\"/>
    </mc:Choice>
  </mc:AlternateContent>
  <xr:revisionPtr revIDLastSave="0" documentId="13_ncr:1_{CE6CBF4A-111F-480E-829D-B97E8D2F682C}" xr6:coauthVersionLast="47" xr6:coauthVersionMax="47" xr10:uidLastSave="{00000000-0000-0000-0000-000000000000}"/>
  <bookViews>
    <workbookView xWindow="-108" yWindow="-108" windowWidth="23256" windowHeight="12576" xr2:uid="{74F14710-B3AF-48DE-A442-8A1299E4CFDA}"/>
  </bookViews>
  <sheets>
    <sheet name="Lies mich" sheetId="4" r:id="rId1"/>
    <sheet name="2025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3" l="1"/>
  <c r="B41" i="3"/>
  <c r="D333" i="3"/>
  <c r="B333" i="3"/>
  <c r="J408" i="3"/>
  <c r="H408" i="3"/>
  <c r="F408" i="3"/>
  <c r="D408" i="3"/>
  <c r="B408" i="3"/>
  <c r="B446" i="3"/>
  <c r="J446" i="3"/>
  <c r="H446" i="3"/>
  <c r="F446" i="3"/>
  <c r="D446" i="3"/>
  <c r="J371" i="3"/>
  <c r="H371" i="3"/>
  <c r="F371" i="3"/>
  <c r="D371" i="3"/>
  <c r="B371" i="3"/>
  <c r="B296" i="3"/>
  <c r="J296" i="3"/>
  <c r="H296" i="3"/>
  <c r="F296" i="3"/>
  <c r="D296" i="3"/>
  <c r="J258" i="3"/>
  <c r="H258" i="3"/>
  <c r="F258" i="3"/>
  <c r="D258" i="3"/>
  <c r="B258" i="3"/>
  <c r="F220" i="3"/>
  <c r="D220" i="3"/>
  <c r="B220" i="3"/>
  <c r="F183" i="3"/>
  <c r="D183" i="3"/>
  <c r="B183" i="3"/>
  <c r="F145" i="3"/>
  <c r="D145" i="3"/>
  <c r="B145" i="3"/>
  <c r="D108" i="3"/>
  <c r="B108" i="3"/>
  <c r="J35" i="3"/>
  <c r="H35" i="3"/>
  <c r="F35" i="3"/>
  <c r="D35" i="3"/>
  <c r="B35" i="3"/>
  <c r="J70" i="3"/>
  <c r="H70" i="3"/>
  <c r="F70" i="3"/>
  <c r="D70" i="3"/>
  <c r="B70" i="3"/>
  <c r="J108" i="3"/>
  <c r="H108" i="3"/>
  <c r="F108" i="3"/>
  <c r="J145" i="3"/>
  <c r="H145" i="3"/>
  <c r="J183" i="3"/>
  <c r="H183" i="3"/>
  <c r="J76" i="3"/>
  <c r="H76" i="3"/>
  <c r="F76" i="3"/>
  <c r="D76" i="3"/>
  <c r="F41" i="3"/>
  <c r="D41" i="3"/>
  <c r="D38" i="3" s="1"/>
  <c r="J41" i="3"/>
  <c r="H4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J452" i="3"/>
  <c r="H452" i="3"/>
  <c r="F452" i="3"/>
  <c r="D452" i="3"/>
  <c r="B452" i="3"/>
  <c r="J414" i="3"/>
  <c r="H414" i="3"/>
  <c r="F414" i="3"/>
  <c r="D414" i="3"/>
  <c r="B414" i="3"/>
  <c r="J377" i="3"/>
  <c r="H377" i="3"/>
  <c r="F377" i="3"/>
  <c r="D377" i="3"/>
  <c r="B377" i="3"/>
  <c r="J339" i="3"/>
  <c r="H339" i="3"/>
  <c r="F339" i="3"/>
  <c r="D339" i="3"/>
  <c r="B339" i="3"/>
  <c r="J333" i="3"/>
  <c r="H333" i="3"/>
  <c r="F333" i="3"/>
  <c r="J302" i="3"/>
  <c r="H302" i="3"/>
  <c r="F302" i="3"/>
  <c r="D302" i="3"/>
  <c r="B302" i="3"/>
  <c r="J264" i="3"/>
  <c r="H264" i="3"/>
  <c r="F264" i="3"/>
  <c r="D264" i="3"/>
  <c r="B264" i="3"/>
  <c r="J226" i="3"/>
  <c r="H226" i="3"/>
  <c r="F226" i="3"/>
  <c r="D226" i="3"/>
  <c r="B226" i="3"/>
  <c r="J220" i="3"/>
  <c r="H220" i="3"/>
  <c r="J189" i="3"/>
  <c r="H189" i="3"/>
  <c r="F189" i="3"/>
  <c r="D189" i="3"/>
  <c r="B189" i="3"/>
  <c r="J151" i="3"/>
  <c r="H151" i="3"/>
  <c r="F151" i="3"/>
  <c r="D151" i="3"/>
  <c r="B151" i="3"/>
  <c r="J114" i="3"/>
  <c r="H114" i="3"/>
  <c r="F114" i="3"/>
  <c r="D114" i="3"/>
  <c r="B114" i="3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P3" i="3"/>
  <c r="D37" i="3" l="1"/>
  <c r="D39" i="3" s="1"/>
  <c r="D71" i="3" s="1"/>
  <c r="D73" i="3" s="1"/>
  <c r="J38" i="3"/>
  <c r="H38" i="3"/>
  <c r="F37" i="3"/>
  <c r="J72" i="3"/>
  <c r="H72" i="3"/>
  <c r="F72" i="3"/>
  <c r="D72" i="3"/>
  <c r="F38" i="3"/>
  <c r="B37" i="3"/>
  <c r="J37" i="3"/>
  <c r="H37" i="3"/>
  <c r="B38" i="3"/>
  <c r="D298" i="3"/>
  <c r="F448" i="3"/>
  <c r="A42" i="3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B373" i="3"/>
  <c r="D448" i="3"/>
  <c r="J298" i="3"/>
  <c r="J147" i="3"/>
  <c r="B260" i="3"/>
  <c r="J373" i="3"/>
  <c r="H373" i="3"/>
  <c r="F335" i="3"/>
  <c r="H335" i="3"/>
  <c r="B298" i="3"/>
  <c r="J185" i="3"/>
  <c r="J260" i="3"/>
  <c r="B448" i="3"/>
  <c r="F110" i="3"/>
  <c r="H448" i="3"/>
  <c r="H147" i="3"/>
  <c r="H222" i="3"/>
  <c r="D110" i="3"/>
  <c r="D185" i="3"/>
  <c r="D260" i="3"/>
  <c r="D222" i="3"/>
  <c r="H110" i="3"/>
  <c r="J110" i="3"/>
  <c r="B147" i="3"/>
  <c r="B410" i="3"/>
  <c r="F298" i="3"/>
  <c r="H298" i="3"/>
  <c r="F260" i="3"/>
  <c r="F410" i="3"/>
  <c r="B110" i="3"/>
  <c r="B222" i="3"/>
  <c r="H260" i="3"/>
  <c r="J335" i="3"/>
  <c r="B185" i="3"/>
  <c r="F222" i="3"/>
  <c r="D373" i="3"/>
  <c r="D410" i="3"/>
  <c r="F185" i="3"/>
  <c r="J222" i="3"/>
  <c r="B335" i="3"/>
  <c r="D147" i="3"/>
  <c r="H410" i="3"/>
  <c r="J448" i="3"/>
  <c r="F147" i="3"/>
  <c r="H185" i="3"/>
  <c r="D335" i="3"/>
  <c r="F373" i="3"/>
  <c r="J410" i="3"/>
  <c r="D40" i="3" l="1"/>
  <c r="E40" i="3" s="1"/>
  <c r="J40" i="3"/>
  <c r="K40" i="3" s="1"/>
  <c r="H39" i="3"/>
  <c r="H71" i="3" s="1"/>
  <c r="H73" i="3" s="1"/>
  <c r="H75" i="3" s="1"/>
  <c r="I75" i="3" s="1"/>
  <c r="J39" i="3"/>
  <c r="J71" i="3" s="1"/>
  <c r="J73" i="3" s="1"/>
  <c r="J75" i="3" s="1"/>
  <c r="K75" i="3" s="1"/>
  <c r="F39" i="3"/>
  <c r="F71" i="3" s="1"/>
  <c r="F73" i="3" s="1"/>
  <c r="F74" i="3" s="1"/>
  <c r="D74" i="3"/>
  <c r="D109" i="3" s="1"/>
  <c r="D75" i="3"/>
  <c r="E75" i="3" s="1"/>
  <c r="F40" i="3"/>
  <c r="H40" i="3"/>
  <c r="B40" i="3"/>
  <c r="C40" i="3" s="1"/>
  <c r="B39" i="3"/>
  <c r="B71" i="3" s="1"/>
  <c r="H74" i="3" l="1"/>
  <c r="H109" i="3" s="1"/>
  <c r="H111" i="3" s="1"/>
  <c r="H113" i="3" s="1"/>
  <c r="I113" i="3" s="1"/>
  <c r="F75" i="3"/>
  <c r="G75" i="3" s="1"/>
  <c r="J74" i="3"/>
  <c r="J109" i="3" s="1"/>
  <c r="J111" i="3" s="1"/>
  <c r="J113" i="3" s="1"/>
  <c r="K113" i="3" s="1"/>
  <c r="G40" i="3"/>
  <c r="I40" i="3"/>
  <c r="B73" i="3"/>
  <c r="H112" i="3" l="1"/>
  <c r="H146" i="3" s="1"/>
  <c r="H148" i="3" s="1"/>
  <c r="H150" i="3" s="1"/>
  <c r="I150" i="3" s="1"/>
  <c r="J112" i="3"/>
  <c r="J146" i="3" s="1"/>
  <c r="J148" i="3" s="1"/>
  <c r="J150" i="3" s="1"/>
  <c r="K150" i="3" s="1"/>
  <c r="B72" i="3"/>
  <c r="B75" i="3" s="1"/>
  <c r="J149" i="3" l="1"/>
  <c r="J184" i="3" s="1"/>
  <c r="J186" i="3" s="1"/>
  <c r="J188" i="3" s="1"/>
  <c r="K188" i="3" s="1"/>
  <c r="H149" i="3"/>
  <c r="H184" i="3" s="1"/>
  <c r="H186" i="3" s="1"/>
  <c r="H188" i="3" s="1"/>
  <c r="I188" i="3" s="1"/>
  <c r="J187" i="3"/>
  <c r="J221" i="3" s="1"/>
  <c r="J223" i="3" s="1"/>
  <c r="J225" i="3" s="1"/>
  <c r="K225" i="3" s="1"/>
  <c r="D111" i="3"/>
  <c r="D113" i="3" s="1"/>
  <c r="E113" i="3" s="1"/>
  <c r="F109" i="3"/>
  <c r="C75" i="3"/>
  <c r="H187" i="3" l="1"/>
  <c r="H221" i="3" s="1"/>
  <c r="H223" i="3" s="1"/>
  <c r="H225" i="3" s="1"/>
  <c r="I225" i="3" s="1"/>
  <c r="J224" i="3"/>
  <c r="J259" i="3" s="1"/>
  <c r="J261" i="3" s="1"/>
  <c r="J263" i="3" s="1"/>
  <c r="K263" i="3" s="1"/>
  <c r="D112" i="3"/>
  <c r="D146" i="3" s="1"/>
  <c r="D148" i="3" s="1"/>
  <c r="D150" i="3" s="1"/>
  <c r="E150" i="3" s="1"/>
  <c r="F111" i="3"/>
  <c r="F113" i="3" s="1"/>
  <c r="G113" i="3" s="1"/>
  <c r="H224" i="3" l="1"/>
  <c r="H259" i="3" s="1"/>
  <c r="H261" i="3" s="1"/>
  <c r="H263" i="3" s="1"/>
  <c r="I263" i="3" s="1"/>
  <c r="D149" i="3"/>
  <c r="D184" i="3" s="1"/>
  <c r="D186" i="3" s="1"/>
  <c r="D188" i="3" s="1"/>
  <c r="E188" i="3" s="1"/>
  <c r="F112" i="3"/>
  <c r="F146" i="3" s="1"/>
  <c r="J262" i="3"/>
  <c r="J297" i="3" s="1"/>
  <c r="H262" i="3" l="1"/>
  <c r="H297" i="3" s="1"/>
  <c r="H299" i="3" s="1"/>
  <c r="H301" i="3" s="1"/>
  <c r="I301" i="3" s="1"/>
  <c r="F148" i="3"/>
  <c r="F150" i="3" s="1"/>
  <c r="G150" i="3" s="1"/>
  <c r="D187" i="3"/>
  <c r="D221" i="3" s="1"/>
  <c r="J299" i="3"/>
  <c r="J301" i="3" s="1"/>
  <c r="K301" i="3" s="1"/>
  <c r="H300" i="3" l="1"/>
  <c r="H334" i="3" s="1"/>
  <c r="H336" i="3" s="1"/>
  <c r="H338" i="3" s="1"/>
  <c r="I338" i="3" s="1"/>
  <c r="F149" i="3"/>
  <c r="F184" i="3" s="1"/>
  <c r="D223" i="3"/>
  <c r="D225" i="3" s="1"/>
  <c r="E225" i="3" s="1"/>
  <c r="J300" i="3"/>
  <c r="J334" i="3" s="1"/>
  <c r="H337" i="3" l="1"/>
  <c r="H372" i="3" s="1"/>
  <c r="H374" i="3" s="1"/>
  <c r="H376" i="3" s="1"/>
  <c r="I376" i="3" s="1"/>
  <c r="D224" i="3"/>
  <c r="D259" i="3" s="1"/>
  <c r="F186" i="3"/>
  <c r="F188" i="3" s="1"/>
  <c r="G188" i="3" s="1"/>
  <c r="J336" i="3"/>
  <c r="J338" i="3" s="1"/>
  <c r="K338" i="3" s="1"/>
  <c r="H375" i="3" l="1"/>
  <c r="H409" i="3" s="1"/>
  <c r="H411" i="3" s="1"/>
  <c r="H413" i="3" s="1"/>
  <c r="I413" i="3" s="1"/>
  <c r="F187" i="3"/>
  <c r="F221" i="3" s="1"/>
  <c r="F223" i="3" s="1"/>
  <c r="F225" i="3" s="1"/>
  <c r="G225" i="3" s="1"/>
  <c r="D261" i="3"/>
  <c r="D263" i="3" s="1"/>
  <c r="E263" i="3" s="1"/>
  <c r="J337" i="3"/>
  <c r="J372" i="3" s="1"/>
  <c r="H412" i="3" l="1"/>
  <c r="H447" i="3" s="1"/>
  <c r="H449" i="3" s="1"/>
  <c r="H451" i="3" s="1"/>
  <c r="I451" i="3" s="1"/>
  <c r="D262" i="3"/>
  <c r="D297" i="3" s="1"/>
  <c r="D299" i="3" s="1"/>
  <c r="D301" i="3" s="1"/>
  <c r="E301" i="3" s="1"/>
  <c r="F224" i="3"/>
  <c r="F259" i="3" s="1"/>
  <c r="F261" i="3" s="1"/>
  <c r="F263" i="3" s="1"/>
  <c r="G263" i="3" s="1"/>
  <c r="J374" i="3"/>
  <c r="J376" i="3" s="1"/>
  <c r="K376" i="3" s="1"/>
  <c r="D300" i="3" l="1"/>
  <c r="D334" i="3" s="1"/>
  <c r="D336" i="3" s="1"/>
  <c r="D338" i="3" s="1"/>
  <c r="E338" i="3" s="1"/>
  <c r="F262" i="3"/>
  <c r="F297" i="3" s="1"/>
  <c r="F299" i="3" s="1"/>
  <c r="F301" i="3" s="1"/>
  <c r="G301" i="3" s="1"/>
  <c r="J375" i="3"/>
  <c r="J409" i="3" s="1"/>
  <c r="H450" i="3"/>
  <c r="F300" i="3" l="1"/>
  <c r="F334" i="3" s="1"/>
  <c r="F336" i="3" s="1"/>
  <c r="F338" i="3" s="1"/>
  <c r="G338" i="3" s="1"/>
  <c r="D337" i="3"/>
  <c r="D372" i="3" s="1"/>
  <c r="D374" i="3" s="1"/>
  <c r="D376" i="3" s="1"/>
  <c r="E376" i="3" s="1"/>
  <c r="J411" i="3"/>
  <c r="J413" i="3" s="1"/>
  <c r="K413" i="3" s="1"/>
  <c r="F337" i="3" l="1"/>
  <c r="F372" i="3" s="1"/>
  <c r="F374" i="3" s="1"/>
  <c r="F376" i="3" s="1"/>
  <c r="G376" i="3" s="1"/>
  <c r="D375" i="3"/>
  <c r="D409" i="3" s="1"/>
  <c r="D411" i="3" s="1"/>
  <c r="D413" i="3" s="1"/>
  <c r="E413" i="3" s="1"/>
  <c r="J412" i="3"/>
  <c r="J447" i="3" s="1"/>
  <c r="F375" i="3" l="1"/>
  <c r="F409" i="3" s="1"/>
  <c r="F411" i="3" s="1"/>
  <c r="F413" i="3" s="1"/>
  <c r="G413" i="3" s="1"/>
  <c r="D412" i="3"/>
  <c r="D447" i="3" s="1"/>
  <c r="D449" i="3" s="1"/>
  <c r="D451" i="3" s="1"/>
  <c r="E451" i="3" s="1"/>
  <c r="J449" i="3"/>
  <c r="J451" i="3" s="1"/>
  <c r="K451" i="3" s="1"/>
  <c r="D450" i="3" l="1"/>
  <c r="F412" i="3"/>
  <c r="F447" i="3" s="1"/>
  <c r="J450" i="3"/>
  <c r="F449" i="3" l="1"/>
  <c r="F451" i="3" s="1"/>
  <c r="G451" i="3" s="1"/>
  <c r="B74" i="3"/>
  <c r="B109" i="3" l="1"/>
  <c r="B111" i="3" s="1"/>
  <c r="B113" i="3" s="1"/>
  <c r="C113" i="3" s="1"/>
  <c r="F450" i="3"/>
  <c r="B112" i="3" l="1"/>
  <c r="B146" i="3" s="1"/>
  <c r="B148" i="3" s="1"/>
  <c r="B150" i="3" s="1"/>
  <c r="C150" i="3" s="1"/>
  <c r="B149" i="3" l="1"/>
  <c r="B184" i="3" s="1"/>
  <c r="B186" i="3" s="1"/>
  <c r="B188" i="3" s="1"/>
  <c r="C188" i="3" s="1"/>
  <c r="B187" i="3" l="1"/>
  <c r="B221" i="3" s="1"/>
  <c r="B223" i="3" l="1"/>
  <c r="B225" i="3" s="1"/>
  <c r="C225" i="3" s="1"/>
  <c r="B224" i="3" l="1"/>
  <c r="B259" i="3" s="1"/>
  <c r="B261" i="3" l="1"/>
  <c r="B263" i="3" s="1"/>
  <c r="C263" i="3" s="1"/>
  <c r="B262" i="3" l="1"/>
  <c r="B297" i="3" s="1"/>
  <c r="B299" i="3" l="1"/>
  <c r="B301" i="3" s="1"/>
  <c r="C301" i="3" s="1"/>
  <c r="B300" i="3" l="1"/>
  <c r="B334" i="3" s="1"/>
  <c r="B336" i="3" l="1"/>
  <c r="B338" i="3" s="1"/>
  <c r="C338" i="3" s="1"/>
  <c r="B337" i="3" l="1"/>
  <c r="B372" i="3" s="1"/>
  <c r="B374" i="3" l="1"/>
  <c r="B376" i="3" s="1"/>
  <c r="C376" i="3" s="1"/>
  <c r="B375" i="3" l="1"/>
  <c r="B409" i="3" s="1"/>
  <c r="B411" i="3" l="1"/>
  <c r="B413" i="3" s="1"/>
  <c r="C413" i="3" s="1"/>
  <c r="B412" i="3" l="1"/>
  <c r="B447" i="3" s="1"/>
  <c r="B449" i="3" l="1"/>
  <c r="B451" i="3" s="1"/>
  <c r="C451" i="3" s="1"/>
  <c r="B450" i="3" l="1"/>
</calcChain>
</file>

<file path=xl/sharedStrings.xml><?xml version="1.0" encoding="utf-8"?>
<sst xmlns="http://schemas.openxmlformats.org/spreadsheetml/2006/main" count="121" uniqueCount="36">
  <si>
    <t>Std.Lohn</t>
  </si>
  <si>
    <t>Überstunden aufgebaut</t>
  </si>
  <si>
    <t>Überstunden aus Vormonat</t>
  </si>
  <si>
    <t>Überstunden abgebaut</t>
  </si>
  <si>
    <t>Überstunden neu</t>
  </si>
  <si>
    <t>Stunden gesamt gearbeitet</t>
  </si>
  <si>
    <t>Stunden maximal zulässig</t>
  </si>
  <si>
    <t>Von</t>
  </si>
  <si>
    <t>Bis</t>
  </si>
  <si>
    <t>Dauer</t>
  </si>
  <si>
    <t>Stunden abrechnen</t>
  </si>
  <si>
    <t>max Lohn</t>
  </si>
  <si>
    <t>Person 1</t>
  </si>
  <si>
    <t>Person 2</t>
  </si>
  <si>
    <t>Person 3</t>
  </si>
  <si>
    <t>Person 4</t>
  </si>
  <si>
    <t>Person 5</t>
  </si>
  <si>
    <t>Bsp.:</t>
  </si>
  <si>
    <t>Zur Vorlage:</t>
  </si>
  <si>
    <t>Meine Mission ist es, Dich als Jungunternehmer dabei zu unterstützen, ein einfaches Rechnungswesen aufzubauen.</t>
  </si>
  <si>
    <t>Dazu findest Du auf meiner Website unter folgendem Link smarte Tools, pragmatische ebooks und inspirierende Beiträge.</t>
  </si>
  <si>
    <t>www.pierretunger.com</t>
  </si>
  <si>
    <t>Bleibe auf dem Laufenden und abonnieren meinen Newsletter:</t>
  </si>
  <si>
    <t>http://www.pierretunger.com/cms/newsletter/</t>
  </si>
  <si>
    <t>Haftungsausschluss</t>
  </si>
  <si>
    <t>Es wird  keine Haftung für Funktionalität, Aktualität oder Vollständigkeit der Tabelle übernommen.</t>
  </si>
  <si>
    <t>Das Verwenden der Tabelle geschieht auf eigene Verantwortung.</t>
  </si>
  <si>
    <t>Die Tabelle, die Bedienungsanleitung, Beiträge auf meiner Website oder sonstige Veröffentlichungen von mir stellen in keinster Weise eine Steuerberatung dar.</t>
  </si>
  <si>
    <t>Frohes Schaffen … Pierre</t>
  </si>
  <si>
    <t>Excel-Vorlage Minijob Überstunden</t>
  </si>
  <si>
    <t>Diese Vorlage hilft Dir, die Arbeitszeit Deiner Minijober zu erfassen sowie Überstunden auf- und abzubauen.</t>
  </si>
  <si>
    <t>https://www.pierretunger.com/cms/excel-vorlage-minijob-ueberstunden</t>
  </si>
  <si>
    <t>Den Beitrag zu dieser Vorlage spwie eine Video-Anleitung findest Du unter dem folgendem Link.</t>
  </si>
  <si>
    <t>Tools für Dich. Kaffee für mich.</t>
  </si>
  <si>
    <t>Wenn Dir mein Tool hilft und Du Dich dankbar zeigen möchtest, gib mir gerne einen Kaffee unter foglendem Link aus:</t>
  </si>
  <si>
    <t>https://pierretunger.com/kaffee/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</si>
</sst>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5" fillId="5" borderId="6" xfId="0" applyFont="1" applyFill="1" applyBorder="1" applyAlignment="1">
      <alignment horizontal="center"/>
    </xf>
    <xf numFmtId="0" fontId="4" fillId="3" borderId="6" xfId="0" applyFont="1" applyFill="1" applyBorder="1"/>
    <xf numFmtId="44" fontId="4" fillId="3" borderId="7" xfId="1" applyFont="1" applyFill="1" applyBorder="1"/>
    <xf numFmtId="44" fontId="4" fillId="3" borderId="14" xfId="1" applyFont="1" applyFill="1" applyBorder="1"/>
    <xf numFmtId="0" fontId="4" fillId="3" borderId="7" xfId="0" applyFont="1" applyFill="1" applyBorder="1"/>
    <xf numFmtId="0" fontId="2" fillId="0" borderId="0" xfId="0" applyFont="1"/>
    <xf numFmtId="0" fontId="2" fillId="4" borderId="18" xfId="0" applyFont="1" applyFill="1" applyBorder="1"/>
    <xf numFmtId="0" fontId="2" fillId="4" borderId="16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17" xfId="0" applyFont="1" applyFill="1" applyBorder="1"/>
    <xf numFmtId="0" fontId="2" fillId="4" borderId="1" xfId="0" applyFont="1" applyFill="1" applyBorder="1"/>
    <xf numFmtId="14" fontId="2" fillId="0" borderId="2" xfId="0" applyNumberFormat="1" applyFont="1" applyBorder="1"/>
    <xf numFmtId="20" fontId="2" fillId="0" borderId="2" xfId="0" applyNumberFormat="1" applyFont="1" applyBorder="1"/>
    <xf numFmtId="44" fontId="2" fillId="0" borderId="3" xfId="1" applyFont="1" applyBorder="1"/>
    <xf numFmtId="44" fontId="2" fillId="0" borderId="0" xfId="1" applyFont="1" applyBorder="1"/>
    <xf numFmtId="0" fontId="2" fillId="0" borderId="2" xfId="0" applyFont="1" applyBorder="1"/>
    <xf numFmtId="0" fontId="2" fillId="0" borderId="3" xfId="0" applyFont="1" applyBorder="1"/>
    <xf numFmtId="14" fontId="2" fillId="4" borderId="20" xfId="0" applyNumberFormat="1" applyFont="1" applyFill="1" applyBorder="1"/>
    <xf numFmtId="2" fontId="2" fillId="4" borderId="20" xfId="0" applyNumberFormat="1" applyFont="1" applyFill="1" applyBorder="1"/>
    <xf numFmtId="44" fontId="2" fillId="4" borderId="21" xfId="1" applyFont="1" applyFill="1" applyBorder="1"/>
    <xf numFmtId="44" fontId="2" fillId="4" borderId="22" xfId="1" applyFont="1" applyFill="1" applyBorder="1"/>
    <xf numFmtId="14" fontId="2" fillId="4" borderId="2" xfId="0" applyNumberFormat="1" applyFont="1" applyFill="1" applyBorder="1"/>
    <xf numFmtId="2" fontId="2" fillId="2" borderId="2" xfId="0" applyNumberFormat="1" applyFont="1" applyFill="1" applyBorder="1"/>
    <xf numFmtId="44" fontId="2" fillId="4" borderId="3" xfId="1" applyFont="1" applyFill="1" applyBorder="1"/>
    <xf numFmtId="2" fontId="2" fillId="2" borderId="0" xfId="0" applyNumberFormat="1" applyFont="1" applyFill="1"/>
    <xf numFmtId="44" fontId="2" fillId="4" borderId="0" xfId="1" applyFont="1" applyFill="1" applyBorder="1"/>
    <xf numFmtId="2" fontId="2" fillId="4" borderId="2" xfId="0" applyNumberFormat="1" applyFont="1" applyFill="1" applyBorder="1"/>
    <xf numFmtId="2" fontId="2" fillId="4" borderId="0" xfId="0" applyNumberFormat="1" applyFont="1" applyFill="1"/>
    <xf numFmtId="14" fontId="4" fillId="4" borderId="6" xfId="0" applyNumberFormat="1" applyFont="1" applyFill="1" applyBorder="1"/>
    <xf numFmtId="2" fontId="4" fillId="4" borderId="6" xfId="0" applyNumberFormat="1" applyFont="1" applyFill="1" applyBorder="1"/>
    <xf numFmtId="44" fontId="4" fillId="4" borderId="7" xfId="1" applyFont="1" applyFill="1" applyBorder="1"/>
    <xf numFmtId="44" fontId="4" fillId="4" borderId="14" xfId="1" applyFont="1" applyFill="1" applyBorder="1"/>
    <xf numFmtId="14" fontId="2" fillId="4" borderId="23" xfId="0" applyNumberFormat="1" applyFont="1" applyFill="1" applyBorder="1"/>
    <xf numFmtId="2" fontId="2" fillId="4" borderId="23" xfId="0" applyNumberFormat="1" applyFont="1" applyFill="1" applyBorder="1"/>
    <xf numFmtId="44" fontId="2" fillId="4" borderId="24" xfId="1" applyFont="1" applyFill="1" applyBorder="1"/>
    <xf numFmtId="2" fontId="2" fillId="4" borderId="25" xfId="0" applyNumberFormat="1" applyFont="1" applyFill="1" applyBorder="1"/>
    <xf numFmtId="44" fontId="2" fillId="4" borderId="25" xfId="1" applyFont="1" applyFill="1" applyBorder="1"/>
    <xf numFmtId="20" fontId="2" fillId="0" borderId="0" xfId="0" applyNumberFormat="1" applyFont="1"/>
    <xf numFmtId="14" fontId="2" fillId="4" borderId="4" xfId="0" applyNumberFormat="1" applyFont="1" applyFill="1" applyBorder="1"/>
    <xf numFmtId="2" fontId="2" fillId="4" borderId="4" xfId="0" applyNumberFormat="1" applyFont="1" applyFill="1" applyBorder="1"/>
    <xf numFmtId="44" fontId="2" fillId="4" borderId="5" xfId="1" applyFont="1" applyFill="1" applyBorder="1"/>
    <xf numFmtId="2" fontId="2" fillId="4" borderId="26" xfId="0" applyNumberFormat="1" applyFont="1" applyFill="1" applyBorder="1"/>
    <xf numFmtId="44" fontId="2" fillId="4" borderId="26" xfId="1" applyFont="1" applyFill="1" applyBorder="1"/>
    <xf numFmtId="0" fontId="2" fillId="4" borderId="8" xfId="0" applyFont="1" applyFill="1" applyBorder="1"/>
    <xf numFmtId="20" fontId="2" fillId="0" borderId="9" xfId="0" applyNumberFormat="1" applyFont="1" applyBorder="1"/>
    <xf numFmtId="20" fontId="2" fillId="0" borderId="11" xfId="0" applyNumberFormat="1" applyFont="1" applyBorder="1"/>
    <xf numFmtId="0" fontId="2" fillId="4" borderId="12" xfId="0" applyFont="1" applyFill="1" applyBorder="1"/>
    <xf numFmtId="20" fontId="2" fillId="4" borderId="13" xfId="0" applyNumberFormat="1" applyFont="1" applyFill="1" applyBorder="1"/>
    <xf numFmtId="44" fontId="2" fillId="2" borderId="19" xfId="1" applyFont="1" applyFill="1" applyBorder="1"/>
    <xf numFmtId="44" fontId="2" fillId="2" borderId="11" xfId="1" applyFont="1" applyFill="1" applyBorder="1"/>
    <xf numFmtId="0" fontId="4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0" fontId="7" fillId="7" borderId="0" xfId="2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7" fillId="0" borderId="0" xfId="2" applyFont="1" applyAlignment="1">
      <alignment wrapText="1"/>
    </xf>
    <xf numFmtId="0" fontId="7" fillId="7" borderId="0" xfId="2" applyFont="1" applyFill="1" applyAlignment="1">
      <alignment wrapText="1"/>
    </xf>
    <xf numFmtId="0" fontId="4" fillId="7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9" fillId="6" borderId="0" xfId="0" applyFont="1" applyFill="1" applyAlignment="1">
      <alignment horizontal="left" vertical="center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ierretunger.com/kaffee/" TargetMode="External"/><Relationship Id="rId2" Type="http://schemas.openxmlformats.org/officeDocument/2006/relationships/hyperlink" Target="https://www.pierretunger.com/cms/excel-vorlage-minijob-ueberstunden" TargetMode="External"/><Relationship Id="rId1" Type="http://schemas.openxmlformats.org/officeDocument/2006/relationships/hyperlink" Target="http://www.pierretun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5C6B-58AE-4F9C-BD7B-718F59541263}">
  <sheetPr>
    <tabColor theme="1"/>
  </sheetPr>
  <dimension ref="A1:D49"/>
  <sheetViews>
    <sheetView tabSelected="1" workbookViewId="0">
      <selection activeCell="A6" sqref="A6"/>
    </sheetView>
  </sheetViews>
  <sheetFormatPr baseColWidth="10" defaultColWidth="88.1796875" defaultRowHeight="14.4" x14ac:dyDescent="0.3"/>
  <cols>
    <col min="1" max="1" width="107" style="63" bestFit="1" customWidth="1"/>
    <col min="2" max="16384" width="88.1796875" style="58"/>
  </cols>
  <sheetData>
    <row r="1" spans="1:4" ht="18" x14ac:dyDescent="0.3">
      <c r="A1" s="65" t="s">
        <v>29</v>
      </c>
      <c r="B1" s="52"/>
      <c r="C1" s="52"/>
      <c r="D1" s="52"/>
    </row>
    <row r="2" spans="1:4" x14ac:dyDescent="0.3">
      <c r="A2" s="55"/>
      <c r="B2" s="53"/>
      <c r="C2" s="53"/>
      <c r="D2" s="53"/>
    </row>
    <row r="3" spans="1:4" x14ac:dyDescent="0.3">
      <c r="A3" s="52" t="s">
        <v>18</v>
      </c>
      <c r="B3" s="53"/>
      <c r="C3" s="53"/>
      <c r="D3" s="53"/>
    </row>
    <row r="4" spans="1:4" x14ac:dyDescent="0.3">
      <c r="A4" s="55" t="s">
        <v>30</v>
      </c>
      <c r="B4" s="53"/>
      <c r="C4" s="53"/>
      <c r="D4" s="53"/>
    </row>
    <row r="5" spans="1:4" x14ac:dyDescent="0.3">
      <c r="A5" s="55" t="s">
        <v>32</v>
      </c>
      <c r="B5" s="53"/>
      <c r="C5" s="53"/>
      <c r="D5" s="53"/>
    </row>
    <row r="6" spans="1:4" x14ac:dyDescent="0.3">
      <c r="A6" s="59" t="s">
        <v>31</v>
      </c>
      <c r="B6" s="53"/>
      <c r="C6" s="53"/>
      <c r="D6" s="53"/>
    </row>
    <row r="7" spans="1:4" x14ac:dyDescent="0.3">
      <c r="A7" s="60"/>
      <c r="B7" s="53"/>
      <c r="C7" s="53"/>
      <c r="D7" s="53"/>
    </row>
    <row r="8" spans="1:4" x14ac:dyDescent="0.3">
      <c r="A8" s="61" t="s">
        <v>19</v>
      </c>
      <c r="B8" s="53"/>
      <c r="C8" s="53"/>
      <c r="D8" s="53"/>
    </row>
    <row r="9" spans="1:4" x14ac:dyDescent="0.3">
      <c r="A9" s="62" t="s">
        <v>20</v>
      </c>
      <c r="B9" s="53"/>
      <c r="C9" s="53"/>
      <c r="D9" s="53"/>
    </row>
    <row r="10" spans="1:4" x14ac:dyDescent="0.3">
      <c r="A10" s="60" t="s">
        <v>21</v>
      </c>
      <c r="B10" s="53"/>
      <c r="C10" s="53"/>
      <c r="D10" s="53"/>
    </row>
    <row r="11" spans="1:4" x14ac:dyDescent="0.3">
      <c r="A11" s="62"/>
      <c r="B11" s="53"/>
      <c r="C11" s="53"/>
      <c r="D11" s="53"/>
    </row>
    <row r="12" spans="1:4" x14ac:dyDescent="0.3">
      <c r="A12" s="61" t="s">
        <v>22</v>
      </c>
      <c r="B12" s="53"/>
      <c r="C12" s="53"/>
      <c r="D12" s="53"/>
    </row>
    <row r="13" spans="1:4" x14ac:dyDescent="0.3">
      <c r="A13" s="56" t="s">
        <v>23</v>
      </c>
      <c r="B13" s="53"/>
      <c r="C13" s="53"/>
      <c r="D13" s="53"/>
    </row>
    <row r="14" spans="1:4" x14ac:dyDescent="0.3">
      <c r="A14" s="62"/>
      <c r="B14" s="53"/>
      <c r="C14" s="53"/>
      <c r="D14" s="53"/>
    </row>
    <row r="15" spans="1:4" x14ac:dyDescent="0.3">
      <c r="A15" s="64" t="s">
        <v>33</v>
      </c>
      <c r="B15" s="53"/>
      <c r="C15" s="53"/>
      <c r="D15" s="53"/>
    </row>
    <row r="16" spans="1:4" x14ac:dyDescent="0.3">
      <c r="A16" s="62" t="s">
        <v>34</v>
      </c>
      <c r="B16" s="53"/>
      <c r="C16" s="53"/>
      <c r="D16" s="53"/>
    </row>
    <row r="17" spans="1:4" x14ac:dyDescent="0.3">
      <c r="A17" s="60" t="s">
        <v>35</v>
      </c>
      <c r="B17" s="53"/>
      <c r="C17" s="53"/>
      <c r="D17" s="53"/>
    </row>
    <row r="18" spans="1:4" x14ac:dyDescent="0.3">
      <c r="A18" s="62"/>
      <c r="B18" s="53"/>
      <c r="C18" s="53"/>
      <c r="D18" s="53"/>
    </row>
    <row r="19" spans="1:4" x14ac:dyDescent="0.3">
      <c r="A19" s="61" t="s">
        <v>24</v>
      </c>
      <c r="B19" s="53"/>
      <c r="C19" s="53"/>
      <c r="D19" s="53"/>
    </row>
    <row r="20" spans="1:4" x14ac:dyDescent="0.3">
      <c r="A20" s="55" t="s">
        <v>25</v>
      </c>
      <c r="B20" s="53"/>
      <c r="C20" s="53"/>
      <c r="D20" s="53"/>
    </row>
    <row r="21" spans="1:4" x14ac:dyDescent="0.3">
      <c r="A21" s="55" t="s">
        <v>26</v>
      </c>
      <c r="B21" s="53"/>
      <c r="C21" s="53"/>
      <c r="D21" s="53"/>
    </row>
    <row r="22" spans="1:4" x14ac:dyDescent="0.3">
      <c r="A22" s="55" t="s">
        <v>27</v>
      </c>
      <c r="B22" s="53"/>
      <c r="C22" s="53"/>
      <c r="D22" s="53"/>
    </row>
    <row r="23" spans="1:4" x14ac:dyDescent="0.3">
      <c r="A23" s="55"/>
      <c r="B23" s="53"/>
      <c r="C23" s="53"/>
      <c r="D23" s="53"/>
    </row>
    <row r="24" spans="1:4" x14ac:dyDescent="0.3">
      <c r="A24" s="61" t="s">
        <v>28</v>
      </c>
      <c r="B24" s="53"/>
      <c r="C24" s="53"/>
      <c r="D24" s="53"/>
    </row>
    <row r="25" spans="1:4" x14ac:dyDescent="0.3">
      <c r="A25" s="55"/>
      <c r="B25" s="53"/>
      <c r="C25" s="53"/>
      <c r="D25" s="53"/>
    </row>
    <row r="26" spans="1:4" x14ac:dyDescent="0.3">
      <c r="A26" s="55"/>
      <c r="B26" s="53"/>
      <c r="C26" s="53"/>
      <c r="D26" s="53"/>
    </row>
    <row r="27" spans="1:4" x14ac:dyDescent="0.3">
      <c r="A27" s="55"/>
      <c r="B27" s="53"/>
      <c r="C27" s="53"/>
      <c r="D27" s="53"/>
    </row>
    <row r="28" spans="1:4" x14ac:dyDescent="0.3">
      <c r="A28" s="55"/>
      <c r="B28" s="53"/>
      <c r="C28" s="53"/>
      <c r="D28" s="53"/>
    </row>
    <row r="29" spans="1:4" x14ac:dyDescent="0.3">
      <c r="A29" s="55"/>
      <c r="B29" s="53"/>
      <c r="C29" s="53"/>
      <c r="D29" s="53"/>
    </row>
    <row r="30" spans="1:4" x14ac:dyDescent="0.3">
      <c r="A30" s="55"/>
      <c r="B30" s="53"/>
      <c r="C30" s="53"/>
      <c r="D30" s="53"/>
    </row>
    <row r="31" spans="1:4" x14ac:dyDescent="0.3">
      <c r="A31" s="55"/>
      <c r="B31" s="53"/>
      <c r="C31" s="53"/>
      <c r="D31" s="53"/>
    </row>
    <row r="32" spans="1:4" x14ac:dyDescent="0.3">
      <c r="A32" s="55"/>
      <c r="B32" s="53"/>
      <c r="C32" s="53"/>
      <c r="D32" s="53"/>
    </row>
    <row r="33" spans="1:4" x14ac:dyDescent="0.3">
      <c r="A33" s="55"/>
      <c r="B33" s="53"/>
      <c r="C33" s="53"/>
      <c r="D33" s="53"/>
    </row>
    <row r="34" spans="1:4" x14ac:dyDescent="0.3">
      <c r="A34" s="55"/>
      <c r="B34" s="53"/>
      <c r="C34" s="53"/>
      <c r="D34" s="53"/>
    </row>
    <row r="35" spans="1:4" x14ac:dyDescent="0.3">
      <c r="A35" s="55"/>
      <c r="B35" s="53"/>
      <c r="C35" s="53"/>
      <c r="D35" s="53"/>
    </row>
    <row r="36" spans="1:4" x14ac:dyDescent="0.3">
      <c r="A36" s="55"/>
      <c r="B36" s="53"/>
      <c r="C36" s="53"/>
      <c r="D36" s="53"/>
    </row>
    <row r="37" spans="1:4" x14ac:dyDescent="0.3">
      <c r="A37" s="55"/>
      <c r="B37" s="53"/>
      <c r="C37" s="53"/>
      <c r="D37" s="53"/>
    </row>
    <row r="38" spans="1:4" x14ac:dyDescent="0.3">
      <c r="A38" s="55"/>
      <c r="B38" s="53"/>
      <c r="C38" s="53"/>
      <c r="D38" s="53"/>
    </row>
    <row r="39" spans="1:4" x14ac:dyDescent="0.3">
      <c r="A39" s="55"/>
      <c r="B39" s="53"/>
      <c r="C39" s="53"/>
      <c r="D39" s="53"/>
    </row>
    <row r="40" spans="1:4" x14ac:dyDescent="0.3">
      <c r="A40" s="55"/>
      <c r="B40" s="53"/>
      <c r="C40" s="53"/>
      <c r="D40" s="53"/>
    </row>
    <row r="41" spans="1:4" x14ac:dyDescent="0.3">
      <c r="A41" s="55"/>
      <c r="B41" s="53"/>
      <c r="C41" s="53"/>
      <c r="D41" s="53"/>
    </row>
    <row r="42" spans="1:4" x14ac:dyDescent="0.3">
      <c r="A42" s="55"/>
      <c r="B42" s="53"/>
      <c r="C42" s="53"/>
      <c r="D42" s="53"/>
    </row>
    <row r="43" spans="1:4" x14ac:dyDescent="0.3">
      <c r="A43" s="55"/>
      <c r="B43" s="53"/>
      <c r="C43" s="53"/>
      <c r="D43" s="53"/>
    </row>
    <row r="44" spans="1:4" x14ac:dyDescent="0.3">
      <c r="A44" s="55"/>
      <c r="B44" s="53"/>
      <c r="C44" s="53"/>
      <c r="D44" s="53"/>
    </row>
    <row r="45" spans="1:4" x14ac:dyDescent="0.3">
      <c r="A45" s="55"/>
      <c r="B45" s="53"/>
      <c r="C45" s="53"/>
      <c r="D45" s="53"/>
    </row>
    <row r="46" spans="1:4" x14ac:dyDescent="0.3">
      <c r="A46" s="55"/>
      <c r="B46" s="53"/>
      <c r="C46" s="53"/>
      <c r="D46" s="53"/>
    </row>
    <row r="47" spans="1:4" x14ac:dyDescent="0.3">
      <c r="A47" s="55"/>
      <c r="B47" s="53"/>
      <c r="C47" s="53"/>
      <c r="D47" s="53"/>
    </row>
    <row r="48" spans="1:4" x14ac:dyDescent="0.3">
      <c r="A48" s="55"/>
      <c r="B48" s="53"/>
      <c r="C48" s="53"/>
      <c r="D48" s="53"/>
    </row>
    <row r="49" spans="1:4" x14ac:dyDescent="0.3">
      <c r="A49" s="57"/>
      <c r="B49" s="54"/>
      <c r="C49" s="54"/>
      <c r="D49" s="54"/>
    </row>
  </sheetData>
  <hyperlinks>
    <hyperlink ref="A10" r:id="rId1" xr:uid="{73C6A9A4-0B9F-421D-9E03-F0E37FBB1347}"/>
    <hyperlink ref="A6" r:id="rId2" xr:uid="{B1AA7BFB-675C-45A5-A6EF-B0EB9EB24BD9}"/>
    <hyperlink ref="A17" r:id="rId3" xr:uid="{0095636A-4D55-4656-B68D-E0673D80E61C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5DB8-8740-4FE3-AA0F-482FAAA14460}">
  <sheetPr>
    <tabColor theme="0"/>
  </sheetPr>
  <dimension ref="A1:P452"/>
  <sheetViews>
    <sheetView zoomScaleNormal="100" workbookViewId="0">
      <pane xSplit="1" ySplit="3" topLeftCell="B4" activePane="bottomRight" state="frozen"/>
      <selection pane="topRight" activeCell="D1" sqref="D1"/>
      <selection pane="bottomLeft" activeCell="A6" sqref="A6"/>
      <selection pane="bottomRight" activeCell="D24" sqref="D24"/>
    </sheetView>
  </sheetViews>
  <sheetFormatPr baseColWidth="10" defaultColWidth="10.90625" defaultRowHeight="14.4" x14ac:dyDescent="0.3"/>
  <cols>
    <col min="1" max="1" width="22.36328125" style="6" bestFit="1" customWidth="1"/>
    <col min="2" max="2" width="8.26953125" style="6" bestFit="1" customWidth="1"/>
    <col min="3" max="3" width="8.7265625" style="16" bestFit="1" customWidth="1"/>
    <col min="4" max="4" width="8.26953125" style="6" bestFit="1" customWidth="1"/>
    <col min="5" max="5" width="8.7265625" style="16" bestFit="1" customWidth="1"/>
    <col min="6" max="6" width="8.26953125" style="6" bestFit="1" customWidth="1"/>
    <col min="7" max="7" width="8.7265625" style="6" bestFit="1" customWidth="1"/>
    <col min="8" max="8" width="8.26953125" style="6" bestFit="1" customWidth="1"/>
    <col min="9" max="9" width="8.7265625" style="6" bestFit="1" customWidth="1"/>
    <col min="10" max="10" width="8.26953125" style="6" bestFit="1" customWidth="1"/>
    <col min="11" max="11" width="8.7265625" style="6" bestFit="1" customWidth="1"/>
    <col min="12" max="12" width="4.08984375" style="6" customWidth="1"/>
    <col min="13" max="13" width="5.7265625" style="6" bestFit="1" customWidth="1"/>
    <col min="14" max="14" width="6.6328125" style="6" bestFit="1" customWidth="1"/>
    <col min="15" max="15" width="5.453125" style="6" bestFit="1" customWidth="1"/>
    <col min="16" max="16" width="5.26953125" style="6" bestFit="1" customWidth="1"/>
    <col min="17" max="16384" width="10.90625" style="6"/>
  </cols>
  <sheetData>
    <row r="1" spans="1:16" ht="18.600000000000001" thickBot="1" x14ac:dyDescent="0.4">
      <c r="A1" s="1">
        <v>2025</v>
      </c>
      <c r="B1" s="2" t="s">
        <v>12</v>
      </c>
      <c r="C1" s="3"/>
      <c r="D1" s="2" t="s">
        <v>13</v>
      </c>
      <c r="E1" s="4"/>
      <c r="F1" s="2" t="s">
        <v>14</v>
      </c>
      <c r="G1" s="5"/>
      <c r="H1" s="2" t="s">
        <v>15</v>
      </c>
      <c r="I1" s="5"/>
      <c r="J1" s="2" t="s">
        <v>16</v>
      </c>
      <c r="K1" s="5"/>
      <c r="N1" s="1" t="s">
        <v>17</v>
      </c>
      <c r="O1" s="45" t="s">
        <v>7</v>
      </c>
      <c r="P1" s="46">
        <v>0.51597222222222228</v>
      </c>
    </row>
    <row r="2" spans="1:16" x14ac:dyDescent="0.3">
      <c r="B2" s="7" t="s">
        <v>0</v>
      </c>
      <c r="C2" s="50">
        <v>0</v>
      </c>
      <c r="D2" s="8" t="s">
        <v>0</v>
      </c>
      <c r="E2" s="50">
        <v>0</v>
      </c>
      <c r="F2" s="7" t="s">
        <v>0</v>
      </c>
      <c r="G2" s="50">
        <v>0</v>
      </c>
      <c r="H2" s="8" t="s">
        <v>0</v>
      </c>
      <c r="I2" s="50">
        <v>0</v>
      </c>
      <c r="J2" s="9" t="s">
        <v>0</v>
      </c>
      <c r="K2" s="50">
        <v>0</v>
      </c>
      <c r="O2" s="10" t="s">
        <v>8</v>
      </c>
      <c r="P2" s="47">
        <v>0.6645833333333333</v>
      </c>
    </row>
    <row r="3" spans="1:16" ht="15" thickBot="1" x14ac:dyDescent="0.35">
      <c r="B3" s="10" t="s">
        <v>11</v>
      </c>
      <c r="C3" s="51">
        <v>0</v>
      </c>
      <c r="D3" s="11" t="s">
        <v>11</v>
      </c>
      <c r="E3" s="51">
        <v>0</v>
      </c>
      <c r="F3" s="10" t="s">
        <v>11</v>
      </c>
      <c r="G3" s="51">
        <v>0</v>
      </c>
      <c r="H3" s="11" t="s">
        <v>11</v>
      </c>
      <c r="I3" s="51">
        <v>0</v>
      </c>
      <c r="J3" s="12" t="s">
        <v>11</v>
      </c>
      <c r="K3" s="51">
        <v>0</v>
      </c>
      <c r="O3" s="48" t="s">
        <v>9</v>
      </c>
      <c r="P3" s="49">
        <f>P2-P1</f>
        <v>0.14861111111111103</v>
      </c>
    </row>
    <row r="4" spans="1:16" x14ac:dyDescent="0.3">
      <c r="A4" s="13">
        <v>45658</v>
      </c>
      <c r="B4" s="14"/>
      <c r="C4" s="15"/>
      <c r="F4" s="17"/>
      <c r="G4" s="18"/>
      <c r="I4" s="18"/>
      <c r="J4" s="17"/>
      <c r="K4" s="18"/>
    </row>
    <row r="5" spans="1:16" x14ac:dyDescent="0.3">
      <c r="A5" s="13">
        <f>A4+1</f>
        <v>45659</v>
      </c>
      <c r="B5" s="17"/>
      <c r="C5" s="15"/>
      <c r="F5" s="17"/>
      <c r="G5" s="18"/>
      <c r="I5" s="18"/>
      <c r="J5" s="17"/>
      <c r="K5" s="18"/>
    </row>
    <row r="6" spans="1:16" x14ac:dyDescent="0.3">
      <c r="A6" s="13">
        <f t="shared" ref="A6:A69" si="0">A5+1</f>
        <v>45660</v>
      </c>
      <c r="B6" s="17"/>
      <c r="C6" s="15"/>
      <c r="F6" s="17"/>
      <c r="G6" s="18"/>
      <c r="I6" s="18"/>
      <c r="J6" s="17"/>
      <c r="K6" s="18"/>
    </row>
    <row r="7" spans="1:16" x14ac:dyDescent="0.3">
      <c r="A7" s="13">
        <f t="shared" si="0"/>
        <v>45661</v>
      </c>
      <c r="B7" s="17"/>
      <c r="C7" s="15"/>
      <c r="F7" s="17"/>
      <c r="G7" s="18"/>
      <c r="I7" s="18"/>
      <c r="J7" s="17"/>
      <c r="K7" s="18"/>
    </row>
    <row r="8" spans="1:16" x14ac:dyDescent="0.3">
      <c r="A8" s="13">
        <f t="shared" si="0"/>
        <v>45662</v>
      </c>
      <c r="B8" s="17"/>
      <c r="C8" s="15"/>
      <c r="F8" s="17"/>
      <c r="G8" s="18"/>
      <c r="I8" s="18"/>
      <c r="J8" s="17"/>
      <c r="K8" s="18"/>
    </row>
    <row r="9" spans="1:16" x14ac:dyDescent="0.3">
      <c r="A9" s="13">
        <f t="shared" si="0"/>
        <v>45663</v>
      </c>
      <c r="B9" s="17"/>
      <c r="C9" s="15"/>
      <c r="F9" s="17"/>
      <c r="G9" s="18"/>
      <c r="I9" s="18"/>
      <c r="J9" s="17"/>
      <c r="K9" s="18"/>
    </row>
    <row r="10" spans="1:16" x14ac:dyDescent="0.3">
      <c r="A10" s="13">
        <f t="shared" si="0"/>
        <v>45664</v>
      </c>
      <c r="B10" s="17"/>
      <c r="C10" s="15"/>
      <c r="F10" s="17"/>
      <c r="G10" s="18"/>
      <c r="I10" s="18"/>
      <c r="J10" s="17"/>
      <c r="K10" s="18"/>
    </row>
    <row r="11" spans="1:16" x14ac:dyDescent="0.3">
      <c r="A11" s="13">
        <f t="shared" si="0"/>
        <v>45665</v>
      </c>
      <c r="B11" s="17"/>
      <c r="C11" s="15"/>
      <c r="F11" s="17"/>
      <c r="G11" s="18"/>
      <c r="I11" s="18"/>
      <c r="J11" s="17"/>
      <c r="K11" s="18"/>
    </row>
    <row r="12" spans="1:16" x14ac:dyDescent="0.3">
      <c r="A12" s="13">
        <f t="shared" si="0"/>
        <v>45666</v>
      </c>
      <c r="B12" s="14"/>
      <c r="C12" s="15"/>
      <c r="F12" s="17"/>
      <c r="G12" s="18"/>
      <c r="I12" s="18"/>
      <c r="J12" s="17"/>
      <c r="K12" s="18"/>
    </row>
    <row r="13" spans="1:16" x14ac:dyDescent="0.3">
      <c r="A13" s="13">
        <f t="shared" si="0"/>
        <v>45667</v>
      </c>
      <c r="B13" s="14"/>
      <c r="C13" s="15"/>
      <c r="F13" s="17"/>
      <c r="G13" s="18"/>
      <c r="I13" s="18"/>
      <c r="J13" s="17"/>
      <c r="K13" s="18"/>
    </row>
    <row r="14" spans="1:16" x14ac:dyDescent="0.3">
      <c r="A14" s="13">
        <f t="shared" si="0"/>
        <v>45668</v>
      </c>
      <c r="B14" s="14"/>
      <c r="C14" s="15"/>
      <c r="F14" s="17"/>
      <c r="G14" s="18"/>
      <c r="I14" s="18"/>
      <c r="J14" s="17"/>
      <c r="K14" s="18"/>
    </row>
    <row r="15" spans="1:16" x14ac:dyDescent="0.3">
      <c r="A15" s="13">
        <f t="shared" si="0"/>
        <v>45669</v>
      </c>
      <c r="B15" s="14"/>
      <c r="C15" s="15"/>
      <c r="F15" s="17"/>
      <c r="G15" s="18"/>
      <c r="I15" s="18"/>
      <c r="J15" s="17"/>
      <c r="K15" s="18"/>
    </row>
    <row r="16" spans="1:16" x14ac:dyDescent="0.3">
      <c r="A16" s="13">
        <f t="shared" si="0"/>
        <v>45670</v>
      </c>
      <c r="B16" s="14"/>
      <c r="C16" s="15"/>
      <c r="F16" s="17"/>
      <c r="G16" s="18"/>
      <c r="I16" s="18"/>
      <c r="J16" s="17"/>
      <c r="K16" s="18"/>
    </row>
    <row r="17" spans="1:11" x14ac:dyDescent="0.3">
      <c r="A17" s="13">
        <f t="shared" si="0"/>
        <v>45671</v>
      </c>
      <c r="B17" s="17"/>
      <c r="C17" s="15"/>
      <c r="F17" s="17"/>
      <c r="G17" s="18"/>
      <c r="I17" s="18"/>
      <c r="J17" s="17"/>
      <c r="K17" s="18"/>
    </row>
    <row r="18" spans="1:11" x14ac:dyDescent="0.3">
      <c r="A18" s="13">
        <f t="shared" si="0"/>
        <v>45672</v>
      </c>
      <c r="B18" s="17"/>
      <c r="C18" s="15"/>
      <c r="F18" s="17"/>
      <c r="G18" s="18"/>
      <c r="I18" s="18"/>
      <c r="J18" s="17"/>
      <c r="K18" s="18"/>
    </row>
    <row r="19" spans="1:11" x14ac:dyDescent="0.3">
      <c r="A19" s="13">
        <f t="shared" si="0"/>
        <v>45673</v>
      </c>
      <c r="B19" s="17"/>
      <c r="C19" s="15"/>
      <c r="F19" s="17"/>
      <c r="G19" s="18"/>
      <c r="I19" s="18"/>
      <c r="J19" s="17"/>
      <c r="K19" s="18"/>
    </row>
    <row r="20" spans="1:11" x14ac:dyDescent="0.3">
      <c r="A20" s="13">
        <f t="shared" si="0"/>
        <v>45674</v>
      </c>
      <c r="B20" s="17"/>
      <c r="C20" s="15"/>
      <c r="F20" s="17"/>
      <c r="G20" s="18"/>
      <c r="I20" s="18"/>
      <c r="J20" s="17"/>
      <c r="K20" s="18"/>
    </row>
    <row r="21" spans="1:11" x14ac:dyDescent="0.3">
      <c r="A21" s="13">
        <f t="shared" si="0"/>
        <v>45675</v>
      </c>
      <c r="B21" s="17"/>
      <c r="C21" s="15"/>
      <c r="F21" s="17"/>
      <c r="G21" s="18"/>
      <c r="I21" s="18"/>
      <c r="J21" s="17"/>
      <c r="K21" s="18"/>
    </row>
    <row r="22" spans="1:11" x14ac:dyDescent="0.3">
      <c r="A22" s="13">
        <f t="shared" si="0"/>
        <v>45676</v>
      </c>
      <c r="B22" s="17"/>
      <c r="C22" s="15"/>
      <c r="F22" s="17"/>
      <c r="G22" s="18"/>
      <c r="I22" s="18"/>
      <c r="J22" s="17"/>
      <c r="K22" s="18"/>
    </row>
    <row r="23" spans="1:11" x14ac:dyDescent="0.3">
      <c r="A23" s="13">
        <f t="shared" si="0"/>
        <v>45677</v>
      </c>
      <c r="B23" s="17"/>
      <c r="C23" s="15"/>
      <c r="F23" s="17"/>
      <c r="G23" s="18"/>
      <c r="I23" s="18"/>
      <c r="J23" s="17"/>
      <c r="K23" s="18"/>
    </row>
    <row r="24" spans="1:11" x14ac:dyDescent="0.3">
      <c r="A24" s="13">
        <f t="shared" si="0"/>
        <v>45678</v>
      </c>
      <c r="B24" s="17"/>
      <c r="C24" s="15"/>
      <c r="F24" s="17"/>
      <c r="G24" s="18"/>
      <c r="I24" s="18"/>
      <c r="J24" s="17"/>
      <c r="K24" s="18"/>
    </row>
    <row r="25" spans="1:11" x14ac:dyDescent="0.3">
      <c r="A25" s="13">
        <f t="shared" si="0"/>
        <v>45679</v>
      </c>
      <c r="B25" s="17"/>
      <c r="C25" s="15"/>
      <c r="F25" s="17"/>
      <c r="G25" s="18"/>
      <c r="I25" s="18"/>
      <c r="J25" s="17"/>
      <c r="K25" s="18"/>
    </row>
    <row r="26" spans="1:11" x14ac:dyDescent="0.3">
      <c r="A26" s="13">
        <f t="shared" si="0"/>
        <v>45680</v>
      </c>
      <c r="B26" s="14"/>
      <c r="C26" s="15"/>
      <c r="F26" s="17"/>
      <c r="G26" s="18"/>
      <c r="I26" s="18"/>
      <c r="J26" s="17"/>
      <c r="K26" s="18"/>
    </row>
    <row r="27" spans="1:11" x14ac:dyDescent="0.3">
      <c r="A27" s="13">
        <f t="shared" si="0"/>
        <v>45681</v>
      </c>
      <c r="B27" s="14"/>
      <c r="C27" s="15"/>
      <c r="F27" s="17"/>
      <c r="G27" s="18"/>
      <c r="I27" s="18"/>
      <c r="J27" s="17"/>
      <c r="K27" s="18"/>
    </row>
    <row r="28" spans="1:11" x14ac:dyDescent="0.3">
      <c r="A28" s="13">
        <f t="shared" si="0"/>
        <v>45682</v>
      </c>
      <c r="B28" s="14"/>
      <c r="C28" s="15"/>
      <c r="F28" s="17"/>
      <c r="G28" s="18"/>
      <c r="I28" s="18"/>
      <c r="J28" s="17"/>
      <c r="K28" s="18"/>
    </row>
    <row r="29" spans="1:11" x14ac:dyDescent="0.3">
      <c r="A29" s="13">
        <f t="shared" si="0"/>
        <v>45683</v>
      </c>
      <c r="B29" s="14"/>
      <c r="C29" s="15"/>
      <c r="F29" s="17"/>
      <c r="G29" s="18"/>
      <c r="I29" s="18"/>
      <c r="J29" s="17"/>
      <c r="K29" s="18"/>
    </row>
    <row r="30" spans="1:11" x14ac:dyDescent="0.3">
      <c r="A30" s="13">
        <f t="shared" si="0"/>
        <v>45684</v>
      </c>
      <c r="B30" s="14"/>
      <c r="C30" s="15"/>
      <c r="F30" s="17"/>
      <c r="G30" s="18"/>
      <c r="I30" s="18"/>
      <c r="J30" s="17"/>
      <c r="K30" s="18"/>
    </row>
    <row r="31" spans="1:11" x14ac:dyDescent="0.3">
      <c r="A31" s="13">
        <f t="shared" si="0"/>
        <v>45685</v>
      </c>
      <c r="B31" s="14"/>
      <c r="C31" s="15"/>
      <c r="F31" s="17"/>
      <c r="G31" s="18"/>
      <c r="I31" s="18"/>
      <c r="J31" s="17"/>
      <c r="K31" s="18"/>
    </row>
    <row r="32" spans="1:11" x14ac:dyDescent="0.3">
      <c r="A32" s="13">
        <f t="shared" si="0"/>
        <v>45686</v>
      </c>
      <c r="B32" s="14"/>
      <c r="C32" s="15"/>
      <c r="F32" s="17"/>
      <c r="G32" s="18"/>
      <c r="I32" s="18"/>
      <c r="J32" s="17"/>
      <c r="K32" s="18"/>
    </row>
    <row r="33" spans="1:11" x14ac:dyDescent="0.3">
      <c r="A33" s="13">
        <f t="shared" si="0"/>
        <v>45687</v>
      </c>
      <c r="B33" s="14"/>
      <c r="C33" s="15"/>
      <c r="F33" s="17"/>
      <c r="G33" s="18"/>
      <c r="I33" s="18"/>
      <c r="J33" s="17"/>
      <c r="K33" s="18"/>
    </row>
    <row r="34" spans="1:11" x14ac:dyDescent="0.3">
      <c r="A34" s="13">
        <f t="shared" si="0"/>
        <v>45688</v>
      </c>
      <c r="B34" s="17"/>
      <c r="C34" s="15"/>
      <c r="F34" s="17"/>
      <c r="G34" s="18"/>
      <c r="I34" s="18"/>
      <c r="J34" s="17"/>
      <c r="K34" s="18"/>
    </row>
    <row r="35" spans="1:11" x14ac:dyDescent="0.3">
      <c r="A35" s="19" t="s">
        <v>5</v>
      </c>
      <c r="B35" s="20">
        <f>SUM(B4:B34)*24</f>
        <v>0</v>
      </c>
      <c r="C35" s="21"/>
      <c r="D35" s="20">
        <f>SUM(D4:D34)*24</f>
        <v>0</v>
      </c>
      <c r="E35" s="22"/>
      <c r="F35" s="20">
        <f>SUM(F4:F34)*24</f>
        <v>0</v>
      </c>
      <c r="G35" s="21"/>
      <c r="H35" s="20">
        <f>SUM(H4:H34)*24</f>
        <v>0</v>
      </c>
      <c r="I35" s="21"/>
      <c r="J35" s="20">
        <f>SUM(J4:J34)*24</f>
        <v>0</v>
      </c>
      <c r="K35" s="21"/>
    </row>
    <row r="36" spans="1:11" x14ac:dyDescent="0.3">
      <c r="A36" s="23" t="s">
        <v>2</v>
      </c>
      <c r="B36" s="24">
        <v>0</v>
      </c>
      <c r="C36" s="25"/>
      <c r="D36" s="26">
        <v>0</v>
      </c>
      <c r="E36" s="27"/>
      <c r="F36" s="24">
        <v>0</v>
      </c>
      <c r="G36" s="25"/>
      <c r="H36" s="24">
        <v>0</v>
      </c>
      <c r="I36" s="25"/>
      <c r="J36" s="24">
        <v>0</v>
      </c>
      <c r="K36" s="25"/>
    </row>
    <row r="37" spans="1:11" x14ac:dyDescent="0.3">
      <c r="A37" s="23" t="s">
        <v>1</v>
      </c>
      <c r="B37" s="28" t="e">
        <f>IF(B35&gt;B41,B35-B41,0)</f>
        <v>#DIV/0!</v>
      </c>
      <c r="C37" s="25"/>
      <c r="D37" s="29" t="e">
        <f>IF(D35&gt;D41,D35-D41,0)</f>
        <v>#DIV/0!</v>
      </c>
      <c r="E37" s="27"/>
      <c r="F37" s="28" t="e">
        <f>IF(F35&gt;F41,F35-F41,0)</f>
        <v>#DIV/0!</v>
      </c>
      <c r="G37" s="25"/>
      <c r="H37" s="28" t="e">
        <f>IF(H35&gt;H41,H35-H41,0)</f>
        <v>#DIV/0!</v>
      </c>
      <c r="I37" s="25"/>
      <c r="J37" s="28" t="e">
        <f>IF(J35&gt;J41,J35-J41,0)</f>
        <v>#DIV/0!</v>
      </c>
      <c r="K37" s="25"/>
    </row>
    <row r="38" spans="1:11" x14ac:dyDescent="0.3">
      <c r="A38" s="23" t="s">
        <v>3</v>
      </c>
      <c r="B38" s="28" t="e">
        <f>IF(B35&lt;B41,IF((B41-B35)&lt;=B36,(B41-B35),B36),0)</f>
        <v>#DIV/0!</v>
      </c>
      <c r="C38" s="25"/>
      <c r="D38" s="28" t="e">
        <f>IF(D35&lt;D41,IF((D41-D35)&lt;=D36,(D41-D35),D36),0)</f>
        <v>#DIV/0!</v>
      </c>
      <c r="E38" s="27"/>
      <c r="F38" s="28" t="e">
        <f>IF(F35&lt;F41,IF((F41-F35)&lt;=F36,(F41-F35),F36),0)</f>
        <v>#DIV/0!</v>
      </c>
      <c r="G38" s="25"/>
      <c r="H38" s="28" t="e">
        <f>IF(H35&lt;H41,IF((H41-H35)&lt;=H36,(H41-H35),H36),0)</f>
        <v>#DIV/0!</v>
      </c>
      <c r="I38" s="25"/>
      <c r="J38" s="28" t="e">
        <f>IF(J35&lt;J41,IF((J41-J35)&lt;=J36,(J41-J35),J36),0)</f>
        <v>#DIV/0!</v>
      </c>
      <c r="K38" s="25"/>
    </row>
    <row r="39" spans="1:11" ht="15" thickBot="1" x14ac:dyDescent="0.35">
      <c r="A39" s="23" t="s">
        <v>4</v>
      </c>
      <c r="B39" s="28" t="e">
        <f>B36+B37-B38</f>
        <v>#DIV/0!</v>
      </c>
      <c r="C39" s="25"/>
      <c r="D39" s="29" t="e">
        <f>D36+D37-D38</f>
        <v>#DIV/0!</v>
      </c>
      <c r="E39" s="27"/>
      <c r="F39" s="28" t="e">
        <f>F36+F37-F38</f>
        <v>#DIV/0!</v>
      </c>
      <c r="G39" s="25"/>
      <c r="H39" s="28" t="e">
        <f>H36+H37-H38</f>
        <v>#DIV/0!</v>
      </c>
      <c r="I39" s="25"/>
      <c r="J39" s="28" t="e">
        <f>J36+J37-J38</f>
        <v>#DIV/0!</v>
      </c>
      <c r="K39" s="25"/>
    </row>
    <row r="40" spans="1:11" ht="15" thickBot="1" x14ac:dyDescent="0.35">
      <c r="A40" s="30" t="s">
        <v>10</v>
      </c>
      <c r="B40" s="31" t="e">
        <f>B35+B38-B37</f>
        <v>#DIV/0!</v>
      </c>
      <c r="C40" s="32" t="e">
        <f>B40*C$2</f>
        <v>#DIV/0!</v>
      </c>
      <c r="D40" s="31" t="e">
        <f>D35+D38-D37</f>
        <v>#DIV/0!</v>
      </c>
      <c r="E40" s="33" t="e">
        <f>D40*E$2</f>
        <v>#DIV/0!</v>
      </c>
      <c r="F40" s="31" t="e">
        <f>F35+F38-F37</f>
        <v>#DIV/0!</v>
      </c>
      <c r="G40" s="32" t="e">
        <f>F40*G$2</f>
        <v>#DIV/0!</v>
      </c>
      <c r="H40" s="31" t="e">
        <f>H35+H38-H37</f>
        <v>#DIV/0!</v>
      </c>
      <c r="I40" s="32" t="e">
        <f>H40*I$2</f>
        <v>#DIV/0!</v>
      </c>
      <c r="J40" s="31" t="e">
        <f>J35+J38-J37</f>
        <v>#DIV/0!</v>
      </c>
      <c r="K40" s="32" t="e">
        <f>J40*K$2</f>
        <v>#DIV/0!</v>
      </c>
    </row>
    <row r="41" spans="1:11" x14ac:dyDescent="0.3">
      <c r="A41" s="34" t="s">
        <v>6</v>
      </c>
      <c r="B41" s="35" t="e">
        <f>ROUNDDOWN(C$3/C$2,0)</f>
        <v>#DIV/0!</v>
      </c>
      <c r="C41" s="36"/>
      <c r="D41" s="37" t="e">
        <f>ROUNDDOWN(E$3/E$2,0)</f>
        <v>#DIV/0!</v>
      </c>
      <c r="E41" s="38"/>
      <c r="F41" s="35" t="e">
        <f>ROUNDDOWN(G$3/G$2,0)</f>
        <v>#DIV/0!</v>
      </c>
      <c r="G41" s="36"/>
      <c r="H41" s="35" t="e">
        <f>ROUNDDOWN(I$3/I$2,0)</f>
        <v>#DIV/0!</v>
      </c>
      <c r="I41" s="36"/>
      <c r="J41" s="35" t="e">
        <f>ROUNDDOWN(K$3/K$2,0)</f>
        <v>#DIV/0!</v>
      </c>
      <c r="K41" s="36"/>
    </row>
    <row r="42" spans="1:11" x14ac:dyDescent="0.3">
      <c r="A42" s="13">
        <f>A34+1</f>
        <v>45689</v>
      </c>
      <c r="B42" s="17"/>
      <c r="C42" s="15"/>
      <c r="F42" s="17"/>
      <c r="G42" s="18"/>
      <c r="I42" s="18"/>
      <c r="J42" s="17"/>
      <c r="K42" s="18"/>
    </row>
    <row r="43" spans="1:11" x14ac:dyDescent="0.3">
      <c r="A43" s="13">
        <f t="shared" si="0"/>
        <v>45690</v>
      </c>
      <c r="B43" s="17"/>
      <c r="C43" s="15"/>
      <c r="F43" s="17"/>
      <c r="G43" s="18"/>
      <c r="I43" s="18"/>
      <c r="J43" s="17"/>
      <c r="K43" s="18"/>
    </row>
    <row r="44" spans="1:11" x14ac:dyDescent="0.3">
      <c r="A44" s="13">
        <f t="shared" si="0"/>
        <v>45691</v>
      </c>
      <c r="B44" s="17"/>
      <c r="C44" s="15"/>
      <c r="F44" s="17"/>
      <c r="G44" s="18"/>
      <c r="I44" s="18"/>
      <c r="J44" s="17"/>
      <c r="K44" s="18"/>
    </row>
    <row r="45" spans="1:11" x14ac:dyDescent="0.3">
      <c r="A45" s="13">
        <f t="shared" si="0"/>
        <v>45692</v>
      </c>
      <c r="B45" s="17"/>
      <c r="C45" s="15"/>
      <c r="F45" s="17"/>
      <c r="G45" s="18"/>
      <c r="I45" s="18"/>
      <c r="J45" s="17"/>
      <c r="K45" s="18"/>
    </row>
    <row r="46" spans="1:11" x14ac:dyDescent="0.3">
      <c r="A46" s="13">
        <f t="shared" si="0"/>
        <v>45693</v>
      </c>
      <c r="B46" s="17"/>
      <c r="C46" s="15"/>
      <c r="F46" s="17"/>
      <c r="G46" s="18"/>
      <c r="I46" s="18"/>
      <c r="J46" s="17"/>
      <c r="K46" s="18"/>
    </row>
    <row r="47" spans="1:11" x14ac:dyDescent="0.3">
      <c r="A47" s="13">
        <f t="shared" si="0"/>
        <v>45694</v>
      </c>
      <c r="B47" s="17"/>
      <c r="C47" s="15"/>
      <c r="F47" s="17"/>
      <c r="G47" s="18"/>
      <c r="I47" s="18"/>
      <c r="J47" s="17"/>
      <c r="K47" s="18"/>
    </row>
    <row r="48" spans="1:11" x14ac:dyDescent="0.3">
      <c r="A48" s="13">
        <f t="shared" si="0"/>
        <v>45695</v>
      </c>
      <c r="B48" s="17"/>
      <c r="C48" s="15"/>
      <c r="F48" s="17"/>
      <c r="G48" s="18"/>
      <c r="I48" s="18"/>
      <c r="J48" s="17"/>
      <c r="K48" s="18"/>
    </row>
    <row r="49" spans="1:11" x14ac:dyDescent="0.3">
      <c r="A49" s="13">
        <f t="shared" si="0"/>
        <v>45696</v>
      </c>
      <c r="B49" s="17"/>
      <c r="C49" s="15"/>
      <c r="F49" s="17"/>
      <c r="G49" s="18"/>
      <c r="I49" s="18"/>
      <c r="J49" s="17"/>
      <c r="K49" s="18"/>
    </row>
    <row r="50" spans="1:11" x14ac:dyDescent="0.3">
      <c r="A50" s="13">
        <f t="shared" si="0"/>
        <v>45697</v>
      </c>
      <c r="B50" s="17"/>
      <c r="C50" s="15"/>
      <c r="F50" s="17"/>
      <c r="G50" s="18"/>
      <c r="I50" s="18"/>
      <c r="J50" s="17"/>
      <c r="K50" s="18"/>
    </row>
    <row r="51" spans="1:11" x14ac:dyDescent="0.3">
      <c r="A51" s="13">
        <f t="shared" si="0"/>
        <v>45698</v>
      </c>
      <c r="B51" s="17"/>
      <c r="C51" s="15"/>
      <c r="F51" s="17"/>
      <c r="G51" s="18"/>
      <c r="I51" s="18"/>
      <c r="J51" s="17"/>
      <c r="K51" s="18"/>
    </row>
    <row r="52" spans="1:11" x14ac:dyDescent="0.3">
      <c r="A52" s="13">
        <f t="shared" si="0"/>
        <v>45699</v>
      </c>
      <c r="B52" s="17"/>
      <c r="C52" s="15"/>
      <c r="F52" s="17"/>
      <c r="G52" s="18"/>
      <c r="I52" s="18"/>
      <c r="J52" s="17"/>
      <c r="K52" s="18"/>
    </row>
    <row r="53" spans="1:11" x14ac:dyDescent="0.3">
      <c r="A53" s="13">
        <f t="shared" si="0"/>
        <v>45700</v>
      </c>
      <c r="B53" s="17"/>
      <c r="C53" s="15"/>
      <c r="F53" s="17"/>
      <c r="G53" s="18"/>
      <c r="I53" s="18"/>
      <c r="J53" s="17"/>
      <c r="K53" s="18"/>
    </row>
    <row r="54" spans="1:11" x14ac:dyDescent="0.3">
      <c r="A54" s="13">
        <f t="shared" si="0"/>
        <v>45701</v>
      </c>
      <c r="B54" s="17"/>
      <c r="C54" s="15"/>
      <c r="F54" s="17"/>
      <c r="G54" s="18"/>
      <c r="I54" s="18"/>
      <c r="J54" s="17"/>
      <c r="K54" s="18"/>
    </row>
    <row r="55" spans="1:11" x14ac:dyDescent="0.3">
      <c r="A55" s="13">
        <f t="shared" si="0"/>
        <v>45702</v>
      </c>
      <c r="B55" s="17"/>
      <c r="C55" s="15"/>
      <c r="F55" s="17"/>
      <c r="G55" s="18"/>
      <c r="I55" s="18"/>
      <c r="J55" s="17"/>
      <c r="K55" s="18"/>
    </row>
    <row r="56" spans="1:11" x14ac:dyDescent="0.3">
      <c r="A56" s="13">
        <f t="shared" si="0"/>
        <v>45703</v>
      </c>
      <c r="B56" s="17"/>
      <c r="C56" s="15"/>
      <c r="F56" s="17"/>
      <c r="G56" s="18"/>
      <c r="I56" s="18"/>
      <c r="J56" s="17"/>
      <c r="K56" s="18"/>
    </row>
    <row r="57" spans="1:11" x14ac:dyDescent="0.3">
      <c r="A57" s="13">
        <f t="shared" si="0"/>
        <v>45704</v>
      </c>
      <c r="B57" s="17"/>
      <c r="C57" s="15"/>
      <c r="F57" s="17"/>
      <c r="G57" s="18"/>
      <c r="I57" s="18"/>
      <c r="J57" s="17"/>
      <c r="K57" s="18"/>
    </row>
    <row r="58" spans="1:11" x14ac:dyDescent="0.3">
      <c r="A58" s="13">
        <f>A57+1</f>
        <v>45705</v>
      </c>
      <c r="B58" s="17"/>
      <c r="C58" s="15"/>
      <c r="F58" s="17"/>
      <c r="G58" s="18"/>
      <c r="I58" s="18"/>
      <c r="J58" s="17"/>
      <c r="K58" s="18"/>
    </row>
    <row r="59" spans="1:11" x14ac:dyDescent="0.3">
      <c r="A59" s="13">
        <f t="shared" si="0"/>
        <v>45706</v>
      </c>
      <c r="B59" s="17"/>
      <c r="C59" s="15"/>
      <c r="F59" s="17"/>
      <c r="G59" s="18"/>
      <c r="I59" s="18"/>
      <c r="J59" s="17"/>
      <c r="K59" s="18"/>
    </row>
    <row r="60" spans="1:11" x14ac:dyDescent="0.3">
      <c r="A60" s="13">
        <f>A59+1</f>
        <v>45707</v>
      </c>
      <c r="B60" s="17"/>
      <c r="C60" s="15"/>
      <c r="F60" s="17"/>
      <c r="G60" s="18"/>
      <c r="I60" s="18"/>
      <c r="J60" s="17"/>
      <c r="K60" s="18"/>
    </row>
    <row r="61" spans="1:11" x14ac:dyDescent="0.3">
      <c r="A61" s="13">
        <f t="shared" si="0"/>
        <v>45708</v>
      </c>
      <c r="B61" s="17"/>
      <c r="C61" s="15"/>
      <c r="F61" s="17"/>
      <c r="G61" s="18"/>
      <c r="I61" s="18"/>
      <c r="J61" s="17"/>
      <c r="K61" s="18"/>
    </row>
    <row r="62" spans="1:11" x14ac:dyDescent="0.3">
      <c r="A62" s="13">
        <f>A61+1</f>
        <v>45709</v>
      </c>
      <c r="B62" s="14"/>
      <c r="C62" s="15"/>
      <c r="F62" s="17"/>
      <c r="G62" s="18"/>
      <c r="I62" s="18"/>
      <c r="J62" s="17"/>
      <c r="K62" s="18"/>
    </row>
    <row r="63" spans="1:11" x14ac:dyDescent="0.3">
      <c r="A63" s="13">
        <f t="shared" si="0"/>
        <v>45710</v>
      </c>
      <c r="B63" s="14"/>
      <c r="C63" s="15"/>
      <c r="F63" s="17"/>
      <c r="G63" s="18"/>
      <c r="I63" s="18"/>
      <c r="J63" s="17"/>
      <c r="K63" s="18"/>
    </row>
    <row r="64" spans="1:11" x14ac:dyDescent="0.3">
      <c r="A64" s="13">
        <f>A63+1</f>
        <v>45711</v>
      </c>
      <c r="B64" s="14"/>
      <c r="C64" s="15"/>
      <c r="F64" s="17"/>
      <c r="G64" s="18"/>
      <c r="I64" s="18"/>
      <c r="J64" s="17"/>
      <c r="K64" s="18"/>
    </row>
    <row r="65" spans="1:11" x14ac:dyDescent="0.3">
      <c r="A65" s="13">
        <f t="shared" si="0"/>
        <v>45712</v>
      </c>
      <c r="B65" s="14"/>
      <c r="C65" s="15"/>
      <c r="F65" s="17"/>
      <c r="G65" s="18"/>
      <c r="I65" s="18"/>
      <c r="J65" s="17"/>
      <c r="K65" s="18"/>
    </row>
    <row r="66" spans="1:11" x14ac:dyDescent="0.3">
      <c r="A66" s="13">
        <f>A65+1</f>
        <v>45713</v>
      </c>
      <c r="B66" s="14"/>
      <c r="C66" s="15"/>
      <c r="F66" s="17"/>
      <c r="G66" s="18"/>
      <c r="I66" s="18"/>
      <c r="J66" s="17"/>
      <c r="K66" s="18"/>
    </row>
    <row r="67" spans="1:11" x14ac:dyDescent="0.3">
      <c r="A67" s="13">
        <f t="shared" si="0"/>
        <v>45714</v>
      </c>
      <c r="B67" s="14"/>
      <c r="C67" s="15"/>
      <c r="D67" s="14"/>
      <c r="F67" s="14"/>
      <c r="G67" s="18"/>
      <c r="I67" s="18"/>
      <c r="J67" s="17"/>
      <c r="K67" s="18"/>
    </row>
    <row r="68" spans="1:11" x14ac:dyDescent="0.3">
      <c r="A68" s="13">
        <f>A67+1</f>
        <v>45715</v>
      </c>
      <c r="B68" s="17"/>
      <c r="C68" s="15"/>
      <c r="F68" s="17"/>
      <c r="G68" s="18"/>
      <c r="I68" s="18"/>
      <c r="J68" s="17"/>
      <c r="K68" s="18"/>
    </row>
    <row r="69" spans="1:11" x14ac:dyDescent="0.3">
      <c r="A69" s="13">
        <f t="shared" si="0"/>
        <v>45716</v>
      </c>
      <c r="B69" s="17"/>
      <c r="C69" s="15"/>
      <c r="F69" s="17"/>
      <c r="G69" s="18"/>
      <c r="I69" s="18"/>
      <c r="J69" s="17"/>
      <c r="K69" s="18"/>
    </row>
    <row r="70" spans="1:11" x14ac:dyDescent="0.3">
      <c r="A70" s="19" t="s">
        <v>5</v>
      </c>
      <c r="B70" s="20">
        <f>SUM(B42:B69)*24</f>
        <v>0</v>
      </c>
      <c r="C70" s="21"/>
      <c r="D70" s="20">
        <f>SUM(D42:D69)*24</f>
        <v>0</v>
      </c>
      <c r="E70" s="22"/>
      <c r="F70" s="20">
        <f>SUM(F42:F69)*24</f>
        <v>0</v>
      </c>
      <c r="G70" s="21"/>
      <c r="H70" s="20">
        <f>SUM(H42:H69)*24</f>
        <v>0</v>
      </c>
      <c r="I70" s="21"/>
      <c r="J70" s="20">
        <f>SUM(J42:J69)*24</f>
        <v>0</v>
      </c>
      <c r="K70" s="21"/>
    </row>
    <row r="71" spans="1:11" x14ac:dyDescent="0.3">
      <c r="A71" s="23" t="s">
        <v>2</v>
      </c>
      <c r="B71" s="28" t="e">
        <f>B39</f>
        <v>#DIV/0!</v>
      </c>
      <c r="C71" s="25"/>
      <c r="D71" s="29" t="e">
        <f>D39</f>
        <v>#DIV/0!</v>
      </c>
      <c r="E71" s="27"/>
      <c r="F71" s="28" t="e">
        <f>F39</f>
        <v>#DIV/0!</v>
      </c>
      <c r="G71" s="25"/>
      <c r="H71" s="28" t="e">
        <f>H39</f>
        <v>#DIV/0!</v>
      </c>
      <c r="I71" s="25"/>
      <c r="J71" s="28" t="e">
        <f>J39</f>
        <v>#DIV/0!</v>
      </c>
      <c r="K71" s="25"/>
    </row>
    <row r="72" spans="1:11" x14ac:dyDescent="0.3">
      <c r="A72" s="23" t="s">
        <v>1</v>
      </c>
      <c r="B72" s="28" t="e">
        <f>IF(B70&gt;B76,B70-B76,0)</f>
        <v>#DIV/0!</v>
      </c>
      <c r="C72" s="25"/>
      <c r="D72" s="29" t="e">
        <f>IF(D70&gt;D76,D70-D76,0)</f>
        <v>#DIV/0!</v>
      </c>
      <c r="E72" s="27"/>
      <c r="F72" s="28" t="e">
        <f>IF(F70&gt;F76,F70-F76,0)</f>
        <v>#DIV/0!</v>
      </c>
      <c r="G72" s="25"/>
      <c r="H72" s="28" t="e">
        <f>IF(H70&gt;H76,H70-H76,0)</f>
        <v>#DIV/0!</v>
      </c>
      <c r="I72" s="25"/>
      <c r="J72" s="28" t="e">
        <f>IF(J70&gt;J76,J70-J76,0)</f>
        <v>#DIV/0!</v>
      </c>
      <c r="K72" s="25"/>
    </row>
    <row r="73" spans="1:11" x14ac:dyDescent="0.3">
      <c r="A73" s="23" t="s">
        <v>3</v>
      </c>
      <c r="B73" s="28" t="e">
        <f>IF(B70&lt;B76,IF((B76-B70)&lt;=B71,(B76-B70),B71),0)</f>
        <v>#DIV/0!</v>
      </c>
      <c r="C73" s="25"/>
      <c r="D73" s="28" t="e">
        <f>IF(D70&lt;D76,IF((D76-D70)&lt;=D71,(D76-D70),D71),0)</f>
        <v>#DIV/0!</v>
      </c>
      <c r="E73" s="27"/>
      <c r="F73" s="28" t="e">
        <f>IF(F70&lt;F76,IF((F76-F70)&lt;=F71,(F76-F70),F71),0)</f>
        <v>#DIV/0!</v>
      </c>
      <c r="G73" s="25"/>
      <c r="H73" s="28" t="e">
        <f>IF(H70&lt;H76,IF((H76-H70)&lt;=H71,(H76-H70),H71),0)</f>
        <v>#DIV/0!</v>
      </c>
      <c r="I73" s="25"/>
      <c r="J73" s="28" t="e">
        <f>IF(J70&lt;J76,IF((J76-J70)&lt;=J71,(J76-J70),J71),0)</f>
        <v>#DIV/0!</v>
      </c>
      <c r="K73" s="25"/>
    </row>
    <row r="74" spans="1:11" ht="15" thickBot="1" x14ac:dyDescent="0.35">
      <c r="A74" s="23" t="s">
        <v>4</v>
      </c>
      <c r="B74" s="28" t="e">
        <f>B71+B72-B73</f>
        <v>#DIV/0!</v>
      </c>
      <c r="C74" s="25"/>
      <c r="D74" s="29" t="e">
        <f>D71+D72-D73</f>
        <v>#DIV/0!</v>
      </c>
      <c r="E74" s="27"/>
      <c r="F74" s="28" t="e">
        <f>F71+F72-F73</f>
        <v>#DIV/0!</v>
      </c>
      <c r="G74" s="25"/>
      <c r="H74" s="28" t="e">
        <f>H71+H72-H73</f>
        <v>#DIV/0!</v>
      </c>
      <c r="I74" s="25"/>
      <c r="J74" s="28" t="e">
        <f>J71+J72-J73</f>
        <v>#DIV/0!</v>
      </c>
      <c r="K74" s="25"/>
    </row>
    <row r="75" spans="1:11" ht="15" thickBot="1" x14ac:dyDescent="0.35">
      <c r="A75" s="30" t="s">
        <v>10</v>
      </c>
      <c r="B75" s="31" t="e">
        <f>B70+B73-B72</f>
        <v>#DIV/0!</v>
      </c>
      <c r="C75" s="32" t="e">
        <f>B75*C$2</f>
        <v>#DIV/0!</v>
      </c>
      <c r="D75" s="31" t="e">
        <f>D70+D73-D72</f>
        <v>#DIV/0!</v>
      </c>
      <c r="E75" s="33" t="e">
        <f>D75*E$2</f>
        <v>#DIV/0!</v>
      </c>
      <c r="F75" s="31" t="e">
        <f>F70+F73-F72</f>
        <v>#DIV/0!</v>
      </c>
      <c r="G75" s="32" t="e">
        <f>F75*G$2</f>
        <v>#DIV/0!</v>
      </c>
      <c r="H75" s="31" t="e">
        <f>H70+H73-H72</f>
        <v>#DIV/0!</v>
      </c>
      <c r="I75" s="32" t="e">
        <f>H75*I$2</f>
        <v>#DIV/0!</v>
      </c>
      <c r="J75" s="31" t="e">
        <f>J70+J73-J72</f>
        <v>#DIV/0!</v>
      </c>
      <c r="K75" s="32" t="e">
        <f>J75*K$2</f>
        <v>#DIV/0!</v>
      </c>
    </row>
    <row r="76" spans="1:11" x14ac:dyDescent="0.3">
      <c r="A76" s="34" t="s">
        <v>6</v>
      </c>
      <c r="B76" s="35" t="e">
        <f>ROUNDDOWN(C$3/C$2,0)</f>
        <v>#DIV/0!</v>
      </c>
      <c r="C76" s="36"/>
      <c r="D76" s="37" t="e">
        <f>ROUNDDOWN(E$3/E$2,0)</f>
        <v>#DIV/0!</v>
      </c>
      <c r="E76" s="38"/>
      <c r="F76" s="35" t="e">
        <f>ROUNDDOWN(G$3/G$2,0)</f>
        <v>#DIV/0!</v>
      </c>
      <c r="G76" s="36"/>
      <c r="H76" s="35" t="e">
        <f>ROUNDDOWN(I$3/I$2,0)</f>
        <v>#DIV/0!</v>
      </c>
      <c r="I76" s="36"/>
      <c r="J76" s="35" t="e">
        <f>ROUNDDOWN(K$3/K$2,0)</f>
        <v>#DIV/0!</v>
      </c>
      <c r="K76" s="36"/>
    </row>
    <row r="77" spans="1:11" x14ac:dyDescent="0.3">
      <c r="A77" s="13">
        <v>45717</v>
      </c>
      <c r="B77" s="17"/>
      <c r="C77" s="15"/>
      <c r="F77" s="17"/>
      <c r="G77" s="15"/>
      <c r="H77" s="17"/>
      <c r="I77" s="15"/>
      <c r="J77" s="17"/>
      <c r="K77" s="18"/>
    </row>
    <row r="78" spans="1:11" x14ac:dyDescent="0.3">
      <c r="A78" s="13">
        <f>A77+1</f>
        <v>45718</v>
      </c>
      <c r="B78" s="17"/>
      <c r="C78" s="15"/>
      <c r="F78" s="17"/>
      <c r="G78" s="15"/>
      <c r="H78" s="17"/>
      <c r="I78" s="15"/>
      <c r="J78" s="17"/>
      <c r="K78" s="18"/>
    </row>
    <row r="79" spans="1:11" x14ac:dyDescent="0.3">
      <c r="A79" s="13">
        <f t="shared" ref="A79:A142" si="1">A78+1</f>
        <v>45719</v>
      </c>
      <c r="B79" s="17"/>
      <c r="C79" s="15"/>
      <c r="F79" s="17"/>
      <c r="G79" s="15"/>
      <c r="H79" s="17"/>
      <c r="I79" s="15"/>
      <c r="J79" s="17"/>
      <c r="K79" s="18"/>
    </row>
    <row r="80" spans="1:11" x14ac:dyDescent="0.3">
      <c r="A80" s="13">
        <f t="shared" si="1"/>
        <v>45720</v>
      </c>
      <c r="B80" s="14"/>
      <c r="C80" s="15"/>
      <c r="D80" s="39"/>
      <c r="F80" s="14"/>
      <c r="G80" s="15"/>
      <c r="H80" s="14"/>
      <c r="I80" s="15"/>
      <c r="J80" s="17"/>
      <c r="K80" s="18"/>
    </row>
    <row r="81" spans="1:11" x14ac:dyDescent="0.3">
      <c r="A81" s="13">
        <f t="shared" si="1"/>
        <v>45721</v>
      </c>
      <c r="B81" s="17"/>
      <c r="C81" s="15"/>
      <c r="F81" s="17"/>
      <c r="G81" s="15"/>
      <c r="H81" s="17"/>
      <c r="I81" s="15"/>
      <c r="J81" s="17"/>
      <c r="K81" s="18"/>
    </row>
    <row r="82" spans="1:11" x14ac:dyDescent="0.3">
      <c r="A82" s="13">
        <f t="shared" si="1"/>
        <v>45722</v>
      </c>
      <c r="B82" s="17"/>
      <c r="C82" s="15"/>
      <c r="F82" s="17"/>
      <c r="G82" s="15"/>
      <c r="H82" s="17"/>
      <c r="I82" s="15"/>
      <c r="J82" s="17"/>
      <c r="K82" s="18"/>
    </row>
    <row r="83" spans="1:11" x14ac:dyDescent="0.3">
      <c r="A83" s="13">
        <f t="shared" si="1"/>
        <v>45723</v>
      </c>
      <c r="B83" s="17"/>
      <c r="C83" s="15"/>
      <c r="F83" s="17"/>
      <c r="G83" s="15"/>
      <c r="H83" s="17"/>
      <c r="I83" s="15"/>
      <c r="J83" s="17"/>
      <c r="K83" s="18"/>
    </row>
    <row r="84" spans="1:11" x14ac:dyDescent="0.3">
      <c r="A84" s="13">
        <f t="shared" si="1"/>
        <v>45724</v>
      </c>
      <c r="B84" s="17"/>
      <c r="C84" s="15"/>
      <c r="F84" s="17"/>
      <c r="G84" s="15"/>
      <c r="H84" s="17"/>
      <c r="I84" s="15"/>
      <c r="J84" s="17"/>
      <c r="K84" s="18"/>
    </row>
    <row r="85" spans="1:11" x14ac:dyDescent="0.3">
      <c r="A85" s="13">
        <f t="shared" si="1"/>
        <v>45725</v>
      </c>
      <c r="B85" s="17"/>
      <c r="C85" s="15"/>
      <c r="F85" s="17"/>
      <c r="G85" s="15"/>
      <c r="H85" s="17"/>
      <c r="I85" s="15"/>
      <c r="J85" s="17"/>
      <c r="K85" s="18"/>
    </row>
    <row r="86" spans="1:11" x14ac:dyDescent="0.3">
      <c r="A86" s="13">
        <f t="shared" si="1"/>
        <v>45726</v>
      </c>
      <c r="B86" s="17"/>
      <c r="C86" s="15"/>
      <c r="F86" s="17"/>
      <c r="G86" s="15"/>
      <c r="H86" s="17"/>
      <c r="I86" s="15"/>
      <c r="J86" s="17"/>
      <c r="K86" s="18"/>
    </row>
    <row r="87" spans="1:11" x14ac:dyDescent="0.3">
      <c r="A87" s="13">
        <f t="shared" si="1"/>
        <v>45727</v>
      </c>
      <c r="B87" s="14"/>
      <c r="C87" s="15"/>
      <c r="D87" s="39"/>
      <c r="F87" s="14"/>
      <c r="G87" s="15"/>
      <c r="H87" s="14"/>
      <c r="I87" s="15"/>
      <c r="J87" s="17"/>
      <c r="K87" s="18"/>
    </row>
    <row r="88" spans="1:11" x14ac:dyDescent="0.3">
      <c r="A88" s="13">
        <f t="shared" si="1"/>
        <v>45728</v>
      </c>
      <c r="B88" s="17"/>
      <c r="C88" s="15"/>
      <c r="F88" s="17"/>
      <c r="G88" s="15"/>
      <c r="H88" s="17"/>
      <c r="I88" s="15"/>
      <c r="J88" s="17"/>
      <c r="K88" s="18"/>
    </row>
    <row r="89" spans="1:11" x14ac:dyDescent="0.3">
      <c r="A89" s="13">
        <f t="shared" si="1"/>
        <v>45729</v>
      </c>
      <c r="B89" s="17"/>
      <c r="C89" s="15"/>
      <c r="F89" s="17"/>
      <c r="G89" s="15"/>
      <c r="H89" s="17"/>
      <c r="I89" s="15"/>
      <c r="J89" s="17"/>
      <c r="K89" s="18"/>
    </row>
    <row r="90" spans="1:11" x14ac:dyDescent="0.3">
      <c r="A90" s="13">
        <f t="shared" si="1"/>
        <v>45730</v>
      </c>
      <c r="B90" s="17"/>
      <c r="C90" s="15"/>
      <c r="F90" s="17"/>
      <c r="G90" s="15"/>
      <c r="H90" s="17"/>
      <c r="I90" s="15"/>
      <c r="J90" s="17"/>
      <c r="K90" s="18"/>
    </row>
    <row r="91" spans="1:11" x14ac:dyDescent="0.3">
      <c r="A91" s="13">
        <f t="shared" si="1"/>
        <v>45731</v>
      </c>
      <c r="B91" s="17"/>
      <c r="C91" s="15"/>
      <c r="F91" s="17"/>
      <c r="G91" s="15"/>
      <c r="H91" s="17"/>
      <c r="I91" s="15"/>
      <c r="J91" s="17"/>
      <c r="K91" s="18"/>
    </row>
    <row r="92" spans="1:11" x14ac:dyDescent="0.3">
      <c r="A92" s="13">
        <f t="shared" si="1"/>
        <v>45732</v>
      </c>
      <c r="B92" s="17"/>
      <c r="C92" s="15"/>
      <c r="F92" s="17"/>
      <c r="G92" s="15"/>
      <c r="H92" s="17"/>
      <c r="I92" s="15"/>
      <c r="J92" s="17"/>
      <c r="K92" s="18"/>
    </row>
    <row r="93" spans="1:11" x14ac:dyDescent="0.3">
      <c r="A93" s="13">
        <f t="shared" si="1"/>
        <v>45733</v>
      </c>
      <c r="B93" s="17"/>
      <c r="C93" s="15"/>
      <c r="F93" s="17"/>
      <c r="G93" s="15"/>
      <c r="H93" s="17"/>
      <c r="I93" s="15"/>
      <c r="J93" s="17"/>
      <c r="K93" s="18"/>
    </row>
    <row r="94" spans="1:11" x14ac:dyDescent="0.3">
      <c r="A94" s="13">
        <f t="shared" si="1"/>
        <v>45734</v>
      </c>
      <c r="B94" s="14"/>
      <c r="C94" s="15"/>
      <c r="D94" s="39"/>
      <c r="F94" s="14"/>
      <c r="G94" s="15"/>
      <c r="H94" s="14"/>
      <c r="I94" s="15"/>
      <c r="J94" s="17"/>
      <c r="K94" s="18"/>
    </row>
    <row r="95" spans="1:11" x14ac:dyDescent="0.3">
      <c r="A95" s="13">
        <f t="shared" si="1"/>
        <v>45735</v>
      </c>
      <c r="B95" s="17"/>
      <c r="C95" s="15"/>
      <c r="F95" s="17"/>
      <c r="G95" s="15"/>
      <c r="H95" s="17"/>
      <c r="I95" s="15"/>
      <c r="J95" s="17"/>
      <c r="K95" s="18"/>
    </row>
    <row r="96" spans="1:11" x14ac:dyDescent="0.3">
      <c r="A96" s="13">
        <f t="shared" si="1"/>
        <v>45736</v>
      </c>
      <c r="B96" s="17"/>
      <c r="C96" s="15"/>
      <c r="F96" s="17"/>
      <c r="G96" s="15"/>
      <c r="H96" s="17"/>
      <c r="I96" s="15"/>
      <c r="J96" s="17"/>
      <c r="K96" s="18"/>
    </row>
    <row r="97" spans="1:11" x14ac:dyDescent="0.3">
      <c r="A97" s="13">
        <f t="shared" si="1"/>
        <v>45737</v>
      </c>
      <c r="B97" s="17"/>
      <c r="C97" s="15"/>
      <c r="F97" s="17"/>
      <c r="G97" s="15"/>
      <c r="H97" s="17"/>
      <c r="I97" s="15"/>
      <c r="J97" s="17"/>
      <c r="K97" s="18"/>
    </row>
    <row r="98" spans="1:11" x14ac:dyDescent="0.3">
      <c r="A98" s="13">
        <f t="shared" si="1"/>
        <v>45738</v>
      </c>
      <c r="B98" s="17"/>
      <c r="C98" s="15"/>
      <c r="F98" s="17"/>
      <c r="G98" s="15"/>
      <c r="H98" s="17"/>
      <c r="I98" s="15"/>
      <c r="J98" s="17"/>
      <c r="K98" s="18"/>
    </row>
    <row r="99" spans="1:11" x14ac:dyDescent="0.3">
      <c r="A99" s="13">
        <f t="shared" si="1"/>
        <v>45739</v>
      </c>
      <c r="B99" s="17"/>
      <c r="C99" s="15"/>
      <c r="F99" s="17"/>
      <c r="G99" s="15"/>
      <c r="H99" s="17"/>
      <c r="I99" s="15"/>
      <c r="J99" s="17"/>
      <c r="K99" s="18"/>
    </row>
    <row r="100" spans="1:11" x14ac:dyDescent="0.3">
      <c r="A100" s="13">
        <f t="shared" si="1"/>
        <v>45740</v>
      </c>
      <c r="B100" s="17"/>
      <c r="C100" s="15"/>
      <c r="F100" s="17"/>
      <c r="G100" s="15"/>
      <c r="H100" s="17"/>
      <c r="I100" s="15"/>
      <c r="J100" s="17"/>
      <c r="K100" s="18"/>
    </row>
    <row r="101" spans="1:11" x14ac:dyDescent="0.3">
      <c r="A101" s="13">
        <f t="shared" si="1"/>
        <v>45741</v>
      </c>
      <c r="B101" s="14"/>
      <c r="C101" s="15"/>
      <c r="D101" s="39"/>
      <c r="F101" s="14"/>
      <c r="G101" s="15"/>
      <c r="H101" s="14"/>
      <c r="I101" s="15"/>
      <c r="J101" s="17"/>
      <c r="K101" s="18"/>
    </row>
    <row r="102" spans="1:11" x14ac:dyDescent="0.3">
      <c r="A102" s="13">
        <f t="shared" si="1"/>
        <v>45742</v>
      </c>
      <c r="B102" s="14"/>
      <c r="C102" s="15"/>
      <c r="F102" s="17"/>
      <c r="G102" s="15"/>
      <c r="H102" s="17"/>
      <c r="I102" s="15"/>
      <c r="J102" s="17"/>
      <c r="K102" s="18"/>
    </row>
    <row r="103" spans="1:11" x14ac:dyDescent="0.3">
      <c r="A103" s="13">
        <f t="shared" si="1"/>
        <v>45743</v>
      </c>
      <c r="B103" s="17"/>
      <c r="C103" s="15"/>
      <c r="F103" s="17"/>
      <c r="G103" s="15"/>
      <c r="H103" s="17"/>
      <c r="I103" s="15"/>
      <c r="J103" s="17"/>
      <c r="K103" s="18"/>
    </row>
    <row r="104" spans="1:11" x14ac:dyDescent="0.3">
      <c r="A104" s="13">
        <f t="shared" si="1"/>
        <v>45744</v>
      </c>
      <c r="B104" s="17"/>
      <c r="C104" s="15"/>
      <c r="F104" s="17"/>
      <c r="G104" s="15"/>
      <c r="H104" s="17"/>
      <c r="I104" s="15"/>
      <c r="J104" s="17"/>
      <c r="K104" s="18"/>
    </row>
    <row r="105" spans="1:11" x14ac:dyDescent="0.3">
      <c r="A105" s="13">
        <f t="shared" si="1"/>
        <v>45745</v>
      </c>
      <c r="B105" s="17"/>
      <c r="C105" s="15"/>
      <c r="F105" s="17"/>
      <c r="G105" s="15"/>
      <c r="H105" s="17"/>
      <c r="I105" s="15"/>
      <c r="J105" s="17"/>
      <c r="K105" s="18"/>
    </row>
    <row r="106" spans="1:11" x14ac:dyDescent="0.3">
      <c r="A106" s="13">
        <f t="shared" si="1"/>
        <v>45746</v>
      </c>
      <c r="B106" s="17"/>
      <c r="C106" s="15"/>
      <c r="F106" s="17"/>
      <c r="G106" s="15"/>
      <c r="H106" s="17"/>
      <c r="I106" s="15"/>
      <c r="J106" s="17"/>
      <c r="K106" s="18"/>
    </row>
    <row r="107" spans="1:11" x14ac:dyDescent="0.3">
      <c r="A107" s="13">
        <f t="shared" si="1"/>
        <v>45747</v>
      </c>
      <c r="B107" s="17"/>
      <c r="C107" s="15"/>
      <c r="F107" s="17"/>
      <c r="G107" s="15"/>
      <c r="H107" s="17"/>
      <c r="I107" s="15"/>
      <c r="J107" s="17"/>
      <c r="K107" s="18"/>
    </row>
    <row r="108" spans="1:11" x14ac:dyDescent="0.3">
      <c r="A108" s="19" t="s">
        <v>5</v>
      </c>
      <c r="B108" s="20">
        <f>SUM(B77:B107)*24</f>
        <v>0</v>
      </c>
      <c r="C108" s="21"/>
      <c r="D108" s="20">
        <f>SUM(D77:D107)*24</f>
        <v>0</v>
      </c>
      <c r="E108" s="22"/>
      <c r="F108" s="20">
        <f>SUM(F77:F107)*24</f>
        <v>0</v>
      </c>
      <c r="G108" s="21"/>
      <c r="H108" s="20">
        <f>SUM(H77:H107)*24</f>
        <v>0</v>
      </c>
      <c r="I108" s="21"/>
      <c r="J108" s="20">
        <f>SUM(J77:J107)*24</f>
        <v>0</v>
      </c>
      <c r="K108" s="21"/>
    </row>
    <row r="109" spans="1:11" x14ac:dyDescent="0.3">
      <c r="A109" s="23" t="s">
        <v>2</v>
      </c>
      <c r="B109" s="28" t="e">
        <f>B74</f>
        <v>#DIV/0!</v>
      </c>
      <c r="C109" s="25"/>
      <c r="D109" s="29" t="e">
        <f>D74</f>
        <v>#DIV/0!</v>
      </c>
      <c r="E109" s="27"/>
      <c r="F109" s="28" t="e">
        <f>F74</f>
        <v>#DIV/0!</v>
      </c>
      <c r="G109" s="25"/>
      <c r="H109" s="28" t="e">
        <f>H74</f>
        <v>#DIV/0!</v>
      </c>
      <c r="I109" s="25"/>
      <c r="J109" s="28" t="e">
        <f>J74</f>
        <v>#DIV/0!</v>
      </c>
      <c r="K109" s="25"/>
    </row>
    <row r="110" spans="1:11" x14ac:dyDescent="0.3">
      <c r="A110" s="23" t="s">
        <v>1</v>
      </c>
      <c r="B110" s="28" t="e">
        <f>IF(B108&gt;B114,B108-B114,0)</f>
        <v>#DIV/0!</v>
      </c>
      <c r="C110" s="25"/>
      <c r="D110" s="29" t="e">
        <f>IF(D108&gt;D114,D108-D114,0)</f>
        <v>#DIV/0!</v>
      </c>
      <c r="E110" s="27"/>
      <c r="F110" s="28" t="e">
        <f>IF(F108&gt;F114,F108-F114,0)</f>
        <v>#DIV/0!</v>
      </c>
      <c r="G110" s="25"/>
      <c r="H110" s="28" t="e">
        <f>IF(H108&gt;H114,H108-H114,0)</f>
        <v>#DIV/0!</v>
      </c>
      <c r="I110" s="25"/>
      <c r="J110" s="28" t="e">
        <f>IF(J108&gt;J114,J108-J114,0)</f>
        <v>#DIV/0!</v>
      </c>
      <c r="K110" s="25"/>
    </row>
    <row r="111" spans="1:11" x14ac:dyDescent="0.3">
      <c r="A111" s="23" t="s">
        <v>3</v>
      </c>
      <c r="B111" s="28" t="e">
        <f>IF(B108&lt;B114,IF((B114-B108)&lt;=B109,(B114-B108),B109),0)</f>
        <v>#DIV/0!</v>
      </c>
      <c r="C111" s="25"/>
      <c r="D111" s="28" t="e">
        <f>IF(D108&lt;D114,IF((D114-D108)&lt;=D109,(D114-D108),D109),0)</f>
        <v>#DIV/0!</v>
      </c>
      <c r="E111" s="27"/>
      <c r="F111" s="28" t="e">
        <f>IF(F108&lt;F114,IF((F114-F108)&lt;=F109,(F114-F108),F109),0)</f>
        <v>#DIV/0!</v>
      </c>
      <c r="G111" s="25"/>
      <c r="H111" s="28" t="e">
        <f>IF(H108&lt;H114,IF((H114-H108)&lt;=H109,(H114-H108),H109),0)</f>
        <v>#DIV/0!</v>
      </c>
      <c r="I111" s="25"/>
      <c r="J111" s="28" t="e">
        <f>IF(J108&lt;J114,IF((J114-J108)&lt;=J109,(J114-J108),J109),0)</f>
        <v>#DIV/0!</v>
      </c>
      <c r="K111" s="25"/>
    </row>
    <row r="112" spans="1:11" ht="15" thickBot="1" x14ac:dyDescent="0.35">
      <c r="A112" s="23" t="s">
        <v>4</v>
      </c>
      <c r="B112" s="28" t="e">
        <f>B109+B110-B111</f>
        <v>#DIV/0!</v>
      </c>
      <c r="C112" s="25"/>
      <c r="D112" s="29" t="e">
        <f>D109+D110-D111</f>
        <v>#DIV/0!</v>
      </c>
      <c r="E112" s="27"/>
      <c r="F112" s="28" t="e">
        <f>F109+F110-F111</f>
        <v>#DIV/0!</v>
      </c>
      <c r="G112" s="25"/>
      <c r="H112" s="28" t="e">
        <f>H109+H110-H111</f>
        <v>#DIV/0!</v>
      </c>
      <c r="I112" s="25"/>
      <c r="J112" s="28" t="e">
        <f>J109+J110-J111</f>
        <v>#DIV/0!</v>
      </c>
      <c r="K112" s="25"/>
    </row>
    <row r="113" spans="1:11" ht="15" thickBot="1" x14ac:dyDescent="0.35">
      <c r="A113" s="30" t="s">
        <v>10</v>
      </c>
      <c r="B113" s="31" t="e">
        <f>B108+B111-B110</f>
        <v>#DIV/0!</v>
      </c>
      <c r="C113" s="32" t="e">
        <f>B113*C$2</f>
        <v>#DIV/0!</v>
      </c>
      <c r="D113" s="31" t="e">
        <f>D108+D111-D110</f>
        <v>#DIV/0!</v>
      </c>
      <c r="E113" s="33" t="e">
        <f>D113*E$2</f>
        <v>#DIV/0!</v>
      </c>
      <c r="F113" s="31" t="e">
        <f>F108+F111-F110</f>
        <v>#DIV/0!</v>
      </c>
      <c r="G113" s="32" t="e">
        <f>F113*G$2</f>
        <v>#DIV/0!</v>
      </c>
      <c r="H113" s="31" t="e">
        <f>H108+H111-H110</f>
        <v>#DIV/0!</v>
      </c>
      <c r="I113" s="32" t="e">
        <f>H113*I$2</f>
        <v>#DIV/0!</v>
      </c>
      <c r="J113" s="31" t="e">
        <f>J108+J111-J110</f>
        <v>#DIV/0!</v>
      </c>
      <c r="K113" s="32" t="e">
        <f>J113*K$2</f>
        <v>#DIV/0!</v>
      </c>
    </row>
    <row r="114" spans="1:11" x14ac:dyDescent="0.3">
      <c r="A114" s="34" t="s">
        <v>6</v>
      </c>
      <c r="B114" s="35" t="e">
        <f>ROUNDDOWN(C$3/C$2,0)</f>
        <v>#DIV/0!</v>
      </c>
      <c r="C114" s="36"/>
      <c r="D114" s="37" t="e">
        <f>ROUNDDOWN(E$3/E$2,0)</f>
        <v>#DIV/0!</v>
      </c>
      <c r="E114" s="38"/>
      <c r="F114" s="35" t="e">
        <f>ROUNDDOWN(G$3/G$2,0)</f>
        <v>#DIV/0!</v>
      </c>
      <c r="G114" s="36"/>
      <c r="H114" s="35" t="e">
        <f>ROUNDDOWN(I$3/I$2,0)</f>
        <v>#DIV/0!</v>
      </c>
      <c r="I114" s="36"/>
      <c r="J114" s="35" t="e">
        <f>ROUNDDOWN(K$3/K$2,0)</f>
        <v>#DIV/0!</v>
      </c>
      <c r="K114" s="36"/>
    </row>
    <row r="115" spans="1:11" x14ac:dyDescent="0.3">
      <c r="A115" s="13">
        <f>A107+1</f>
        <v>45748</v>
      </c>
      <c r="B115" s="17"/>
      <c r="C115" s="15"/>
      <c r="F115" s="17"/>
      <c r="G115" s="15"/>
      <c r="H115" s="17"/>
      <c r="I115" s="15"/>
      <c r="J115" s="17"/>
      <c r="K115" s="18"/>
    </row>
    <row r="116" spans="1:11" x14ac:dyDescent="0.3">
      <c r="A116" s="13">
        <f t="shared" si="1"/>
        <v>45749</v>
      </c>
      <c r="B116" s="17"/>
      <c r="C116" s="15"/>
      <c r="F116" s="17"/>
      <c r="G116" s="15"/>
      <c r="H116" s="17"/>
      <c r="I116" s="15"/>
      <c r="J116" s="17"/>
      <c r="K116" s="18"/>
    </row>
    <row r="117" spans="1:11" x14ac:dyDescent="0.3">
      <c r="A117" s="13">
        <f t="shared" si="1"/>
        <v>45750</v>
      </c>
      <c r="B117" s="17"/>
      <c r="C117" s="15"/>
      <c r="F117" s="17"/>
      <c r="G117" s="15"/>
      <c r="H117" s="17"/>
      <c r="I117" s="15"/>
      <c r="J117" s="17"/>
      <c r="K117" s="18"/>
    </row>
    <row r="118" spans="1:11" x14ac:dyDescent="0.3">
      <c r="A118" s="13">
        <f t="shared" si="1"/>
        <v>45751</v>
      </c>
      <c r="B118" s="17"/>
      <c r="C118" s="15"/>
      <c r="F118" s="17"/>
      <c r="G118" s="15"/>
      <c r="H118" s="17"/>
      <c r="I118" s="15"/>
      <c r="J118" s="17"/>
      <c r="K118" s="18"/>
    </row>
    <row r="119" spans="1:11" x14ac:dyDescent="0.3">
      <c r="A119" s="13">
        <f t="shared" si="1"/>
        <v>45752</v>
      </c>
      <c r="B119" s="17"/>
      <c r="C119" s="15"/>
      <c r="F119" s="17"/>
      <c r="G119" s="15"/>
      <c r="H119" s="17"/>
      <c r="I119" s="15"/>
      <c r="J119" s="17"/>
      <c r="K119" s="18"/>
    </row>
    <row r="120" spans="1:11" x14ac:dyDescent="0.3">
      <c r="A120" s="13">
        <f t="shared" si="1"/>
        <v>45753</v>
      </c>
      <c r="B120" s="17"/>
      <c r="C120" s="15"/>
      <c r="F120" s="17"/>
      <c r="G120" s="15"/>
      <c r="H120" s="17"/>
      <c r="I120" s="15"/>
      <c r="J120" s="17"/>
      <c r="K120" s="18"/>
    </row>
    <row r="121" spans="1:11" x14ac:dyDescent="0.3">
      <c r="A121" s="13">
        <f t="shared" si="1"/>
        <v>45754</v>
      </c>
      <c r="B121" s="17"/>
      <c r="C121" s="15"/>
      <c r="F121" s="17"/>
      <c r="G121" s="15"/>
      <c r="H121" s="17"/>
      <c r="I121" s="15"/>
      <c r="J121" s="17"/>
      <c r="K121" s="18"/>
    </row>
    <row r="122" spans="1:11" x14ac:dyDescent="0.3">
      <c r="A122" s="13">
        <f t="shared" si="1"/>
        <v>45755</v>
      </c>
      <c r="B122" s="17"/>
      <c r="C122" s="15"/>
      <c r="F122" s="17"/>
      <c r="G122" s="15"/>
      <c r="H122" s="17"/>
      <c r="I122" s="15"/>
      <c r="J122" s="17"/>
      <c r="K122" s="18"/>
    </row>
    <row r="123" spans="1:11" x14ac:dyDescent="0.3">
      <c r="A123" s="13">
        <f t="shared" si="1"/>
        <v>45756</v>
      </c>
      <c r="B123" s="17"/>
      <c r="C123" s="15"/>
      <c r="F123" s="17"/>
      <c r="G123" s="15"/>
      <c r="H123" s="17"/>
      <c r="I123" s="15"/>
      <c r="J123" s="17"/>
      <c r="K123" s="18"/>
    </row>
    <row r="124" spans="1:11" x14ac:dyDescent="0.3">
      <c r="A124" s="13">
        <f t="shared" si="1"/>
        <v>45757</v>
      </c>
      <c r="B124" s="17"/>
      <c r="C124" s="15"/>
      <c r="F124" s="17"/>
      <c r="G124" s="15"/>
      <c r="H124" s="17"/>
      <c r="I124" s="15"/>
      <c r="J124" s="17"/>
      <c r="K124" s="18"/>
    </row>
    <row r="125" spans="1:11" x14ac:dyDescent="0.3">
      <c r="A125" s="13">
        <f t="shared" si="1"/>
        <v>45758</v>
      </c>
      <c r="B125" s="17"/>
      <c r="C125" s="15"/>
      <c r="F125" s="17"/>
      <c r="G125" s="15"/>
      <c r="H125" s="17"/>
      <c r="I125" s="15"/>
      <c r="J125" s="17"/>
      <c r="K125" s="18"/>
    </row>
    <row r="126" spans="1:11" x14ac:dyDescent="0.3">
      <c r="A126" s="13">
        <f t="shared" si="1"/>
        <v>45759</v>
      </c>
      <c r="B126" s="17"/>
      <c r="C126" s="15"/>
      <c r="F126" s="17"/>
      <c r="G126" s="15"/>
      <c r="H126" s="17"/>
      <c r="I126" s="15"/>
      <c r="J126" s="17"/>
      <c r="K126" s="18"/>
    </row>
    <row r="127" spans="1:11" x14ac:dyDescent="0.3">
      <c r="A127" s="13">
        <f t="shared" si="1"/>
        <v>45760</v>
      </c>
      <c r="B127" s="17"/>
      <c r="C127" s="15"/>
      <c r="F127" s="17"/>
      <c r="G127" s="15"/>
      <c r="H127" s="17"/>
      <c r="I127" s="15"/>
      <c r="J127" s="17"/>
      <c r="K127" s="18"/>
    </row>
    <row r="128" spans="1:11" x14ac:dyDescent="0.3">
      <c r="A128" s="13">
        <f t="shared" si="1"/>
        <v>45761</v>
      </c>
      <c r="B128" s="17"/>
      <c r="C128" s="15"/>
      <c r="F128" s="17"/>
      <c r="G128" s="15"/>
      <c r="H128" s="17"/>
      <c r="I128" s="15"/>
      <c r="J128" s="17"/>
      <c r="K128" s="18"/>
    </row>
    <row r="129" spans="1:11" x14ac:dyDescent="0.3">
      <c r="A129" s="13">
        <f t="shared" si="1"/>
        <v>45762</v>
      </c>
      <c r="B129" s="17"/>
      <c r="C129" s="15"/>
      <c r="F129" s="17"/>
      <c r="G129" s="15"/>
      <c r="H129" s="17"/>
      <c r="I129" s="15"/>
      <c r="J129" s="17"/>
      <c r="K129" s="18"/>
    </row>
    <row r="130" spans="1:11" x14ac:dyDescent="0.3">
      <c r="A130" s="13">
        <f t="shared" si="1"/>
        <v>45763</v>
      </c>
      <c r="B130" s="17"/>
      <c r="C130" s="15"/>
      <c r="F130" s="17"/>
      <c r="G130" s="15"/>
      <c r="H130" s="17"/>
      <c r="I130" s="15"/>
      <c r="J130" s="17"/>
      <c r="K130" s="18"/>
    </row>
    <row r="131" spans="1:11" x14ac:dyDescent="0.3">
      <c r="A131" s="13">
        <f>A130+1</f>
        <v>45764</v>
      </c>
      <c r="B131" s="17"/>
      <c r="C131" s="15"/>
      <c r="F131" s="17"/>
      <c r="G131" s="15"/>
      <c r="H131" s="17"/>
      <c r="I131" s="15"/>
      <c r="J131" s="17"/>
      <c r="K131" s="18"/>
    </row>
    <row r="132" spans="1:11" x14ac:dyDescent="0.3">
      <c r="A132" s="13">
        <f t="shared" si="1"/>
        <v>45765</v>
      </c>
      <c r="B132" s="17"/>
      <c r="C132" s="15"/>
      <c r="F132" s="17"/>
      <c r="G132" s="15"/>
      <c r="H132" s="17"/>
      <c r="I132" s="15"/>
      <c r="J132" s="17"/>
      <c r="K132" s="18"/>
    </row>
    <row r="133" spans="1:11" x14ac:dyDescent="0.3">
      <c r="A133" s="13">
        <f>A132+1</f>
        <v>45766</v>
      </c>
      <c r="B133" s="17"/>
      <c r="C133" s="15"/>
      <c r="F133" s="17"/>
      <c r="G133" s="15"/>
      <c r="H133" s="17"/>
      <c r="I133" s="15"/>
      <c r="J133" s="17"/>
      <c r="K133" s="18"/>
    </row>
    <row r="134" spans="1:11" x14ac:dyDescent="0.3">
      <c r="A134" s="13">
        <f t="shared" si="1"/>
        <v>45767</v>
      </c>
      <c r="B134" s="17"/>
      <c r="C134" s="15"/>
      <c r="F134" s="17"/>
      <c r="G134" s="15"/>
      <c r="H134" s="17"/>
      <c r="I134" s="15"/>
      <c r="J134" s="17"/>
      <c r="K134" s="18"/>
    </row>
    <row r="135" spans="1:11" x14ac:dyDescent="0.3">
      <c r="A135" s="13">
        <f>A134+1</f>
        <v>45768</v>
      </c>
      <c r="B135" s="17"/>
      <c r="C135" s="15"/>
      <c r="F135" s="17"/>
      <c r="G135" s="15"/>
      <c r="H135" s="17"/>
      <c r="I135" s="15"/>
      <c r="J135" s="17"/>
      <c r="K135" s="18"/>
    </row>
    <row r="136" spans="1:11" x14ac:dyDescent="0.3">
      <c r="A136" s="13">
        <f t="shared" si="1"/>
        <v>45769</v>
      </c>
      <c r="B136" s="17"/>
      <c r="C136" s="15"/>
      <c r="F136" s="17"/>
      <c r="G136" s="15"/>
      <c r="H136" s="17"/>
      <c r="I136" s="15"/>
      <c r="J136" s="17"/>
      <c r="K136" s="18"/>
    </row>
    <row r="137" spans="1:11" x14ac:dyDescent="0.3">
      <c r="A137" s="13">
        <f>A136+1</f>
        <v>45770</v>
      </c>
      <c r="B137" s="17"/>
      <c r="C137" s="15"/>
      <c r="F137" s="17"/>
      <c r="G137" s="15"/>
      <c r="H137" s="17"/>
      <c r="I137" s="15"/>
      <c r="J137" s="17"/>
      <c r="K137" s="18"/>
    </row>
    <row r="138" spans="1:11" x14ac:dyDescent="0.3">
      <c r="A138" s="13">
        <f t="shared" si="1"/>
        <v>45771</v>
      </c>
      <c r="B138" s="17"/>
      <c r="C138" s="15"/>
      <c r="F138" s="17"/>
      <c r="G138" s="15"/>
      <c r="H138" s="17"/>
      <c r="I138" s="15"/>
      <c r="J138" s="17"/>
      <c r="K138" s="18"/>
    </row>
    <row r="139" spans="1:11" x14ac:dyDescent="0.3">
      <c r="A139" s="13">
        <f>A138+1</f>
        <v>45772</v>
      </c>
      <c r="B139" s="17"/>
      <c r="C139" s="15"/>
      <c r="F139" s="17"/>
      <c r="G139" s="15"/>
      <c r="H139" s="17"/>
      <c r="I139" s="15"/>
      <c r="J139" s="17"/>
      <c r="K139" s="18"/>
    </row>
    <row r="140" spans="1:11" x14ac:dyDescent="0.3">
      <c r="A140" s="13">
        <f t="shared" si="1"/>
        <v>45773</v>
      </c>
      <c r="B140" s="17"/>
      <c r="C140" s="15"/>
      <c r="F140" s="17"/>
      <c r="G140" s="15"/>
      <c r="H140" s="17"/>
      <c r="I140" s="15"/>
      <c r="J140" s="17"/>
      <c r="K140" s="18"/>
    </row>
    <row r="141" spans="1:11" x14ac:dyDescent="0.3">
      <c r="A141" s="13">
        <f>A140+1</f>
        <v>45774</v>
      </c>
      <c r="B141" s="17"/>
      <c r="C141" s="15"/>
      <c r="F141" s="17"/>
      <c r="G141" s="15"/>
      <c r="H141" s="17"/>
      <c r="I141" s="15"/>
      <c r="J141" s="17"/>
      <c r="K141" s="18"/>
    </row>
    <row r="142" spans="1:11" x14ac:dyDescent="0.3">
      <c r="A142" s="13">
        <f t="shared" si="1"/>
        <v>45775</v>
      </c>
      <c r="B142" s="17"/>
      <c r="C142" s="15"/>
      <c r="F142" s="17"/>
      <c r="G142" s="15"/>
      <c r="H142" s="17"/>
      <c r="I142" s="15"/>
      <c r="J142" s="17"/>
      <c r="K142" s="18"/>
    </row>
    <row r="143" spans="1:11" x14ac:dyDescent="0.3">
      <c r="A143" s="13">
        <f>A142+1</f>
        <v>45776</v>
      </c>
      <c r="B143" s="17"/>
      <c r="C143" s="15"/>
      <c r="F143" s="17"/>
      <c r="G143" s="15"/>
      <c r="H143" s="17"/>
      <c r="I143" s="15"/>
      <c r="J143" s="17"/>
      <c r="K143" s="18"/>
    </row>
    <row r="144" spans="1:11" x14ac:dyDescent="0.3">
      <c r="A144" s="13">
        <f t="shared" ref="A144:A207" si="2">A143+1</f>
        <v>45777</v>
      </c>
      <c r="B144" s="17"/>
      <c r="C144" s="15"/>
      <c r="F144" s="17"/>
      <c r="G144" s="15"/>
      <c r="H144" s="17"/>
      <c r="I144" s="15"/>
      <c r="J144" s="17"/>
      <c r="K144" s="18"/>
    </row>
    <row r="145" spans="1:11" x14ac:dyDescent="0.3">
      <c r="A145" s="19" t="s">
        <v>5</v>
      </c>
      <c r="B145" s="20">
        <f>SUM(B115:B144)*24</f>
        <v>0</v>
      </c>
      <c r="C145" s="21"/>
      <c r="D145" s="20">
        <f>SUM(D115:D144)*24</f>
        <v>0</v>
      </c>
      <c r="E145" s="22"/>
      <c r="F145" s="20">
        <f>SUM(F115:F144)*24</f>
        <v>0</v>
      </c>
      <c r="G145" s="21"/>
      <c r="H145" s="20">
        <f>SUM(H115:H144)*24</f>
        <v>0</v>
      </c>
      <c r="I145" s="21"/>
      <c r="J145" s="20">
        <f>SUM(J115:J144)*24</f>
        <v>0</v>
      </c>
      <c r="K145" s="21"/>
    </row>
    <row r="146" spans="1:11" x14ac:dyDescent="0.3">
      <c r="A146" s="23" t="s">
        <v>2</v>
      </c>
      <c r="B146" s="28" t="e">
        <f>B112</f>
        <v>#DIV/0!</v>
      </c>
      <c r="C146" s="25"/>
      <c r="D146" s="29" t="e">
        <f t="shared" ref="D146" si="3">D112</f>
        <v>#DIV/0!</v>
      </c>
      <c r="E146" s="27"/>
      <c r="F146" s="28" t="e">
        <f t="shared" ref="F146" si="4">F112</f>
        <v>#DIV/0!</v>
      </c>
      <c r="G146" s="25"/>
      <c r="H146" s="28" t="e">
        <f t="shared" ref="H146" si="5">H112</f>
        <v>#DIV/0!</v>
      </c>
      <c r="I146" s="25"/>
      <c r="J146" s="28" t="e">
        <f t="shared" ref="J146" si="6">J112</f>
        <v>#DIV/0!</v>
      </c>
      <c r="K146" s="25"/>
    </row>
    <row r="147" spans="1:11" x14ac:dyDescent="0.3">
      <c r="A147" s="23" t="s">
        <v>1</v>
      </c>
      <c r="B147" s="28" t="e">
        <f>IF(B145&gt;B151,B145-B151,0)</f>
        <v>#DIV/0!</v>
      </c>
      <c r="C147" s="25"/>
      <c r="D147" s="29" t="e">
        <f t="shared" ref="D147" si="7">IF(D145&gt;D151,D145-D151,0)</f>
        <v>#DIV/0!</v>
      </c>
      <c r="E147" s="27"/>
      <c r="F147" s="28" t="e">
        <f t="shared" ref="F147" si="8">IF(F145&gt;F151,F145-F151,0)</f>
        <v>#DIV/0!</v>
      </c>
      <c r="G147" s="25"/>
      <c r="H147" s="28" t="e">
        <f t="shared" ref="H147" si="9">IF(H145&gt;H151,H145-H151,0)</f>
        <v>#DIV/0!</v>
      </c>
      <c r="I147" s="25"/>
      <c r="J147" s="28" t="e">
        <f t="shared" ref="J147" si="10">IF(J145&gt;J151,J145-J151,0)</f>
        <v>#DIV/0!</v>
      </c>
      <c r="K147" s="25"/>
    </row>
    <row r="148" spans="1:11" x14ac:dyDescent="0.3">
      <c r="A148" s="23" t="s">
        <v>3</v>
      </c>
      <c r="B148" s="28" t="e">
        <f>IF(B145&lt;B151,IF((B151-B145)&lt;=B146,(B151-B145),B146),0)</f>
        <v>#DIV/0!</v>
      </c>
      <c r="C148" s="25"/>
      <c r="D148" s="28" t="e">
        <f>IF(D145&lt;D151,IF((D151-D145)&lt;=D146,(D151-D145),D146),0)</f>
        <v>#DIV/0!</v>
      </c>
      <c r="E148" s="27"/>
      <c r="F148" s="28" t="e">
        <f>IF(F145&lt;F151,IF((F151-F145)&lt;=F146,(F151-F145),F146),0)</f>
        <v>#DIV/0!</v>
      </c>
      <c r="G148" s="25"/>
      <c r="H148" s="28" t="e">
        <f>IF(H145&lt;H151,IF((H151-H145)&lt;=H146,(H151-H145),H146),0)</f>
        <v>#DIV/0!</v>
      </c>
      <c r="I148" s="25"/>
      <c r="J148" s="28" t="e">
        <f>IF(J145&lt;J151,IF((J151-J145)&lt;=J146,(J151-J145),J146),0)</f>
        <v>#DIV/0!</v>
      </c>
      <c r="K148" s="25"/>
    </row>
    <row r="149" spans="1:11" ht="15" thickBot="1" x14ac:dyDescent="0.35">
      <c r="A149" s="23" t="s">
        <v>4</v>
      </c>
      <c r="B149" s="28" t="e">
        <f>B146+B147-B148</f>
        <v>#DIV/0!</v>
      </c>
      <c r="C149" s="25"/>
      <c r="D149" s="29" t="e">
        <f>D146+D147-D148</f>
        <v>#DIV/0!</v>
      </c>
      <c r="E149" s="27"/>
      <c r="F149" s="28" t="e">
        <f>F146+F147-F148</f>
        <v>#DIV/0!</v>
      </c>
      <c r="G149" s="25"/>
      <c r="H149" s="28" t="e">
        <f>H146+H147-H148</f>
        <v>#DIV/0!</v>
      </c>
      <c r="I149" s="25"/>
      <c r="J149" s="28" t="e">
        <f>J146+J147-J148</f>
        <v>#DIV/0!</v>
      </c>
      <c r="K149" s="25"/>
    </row>
    <row r="150" spans="1:11" ht="15" thickBot="1" x14ac:dyDescent="0.35">
      <c r="A150" s="30" t="s">
        <v>10</v>
      </c>
      <c r="B150" s="31" t="e">
        <f>B145+B148-B147</f>
        <v>#DIV/0!</v>
      </c>
      <c r="C150" s="32" t="e">
        <f>B150*C$2</f>
        <v>#DIV/0!</v>
      </c>
      <c r="D150" s="31" t="e">
        <f>D145+D148-D147</f>
        <v>#DIV/0!</v>
      </c>
      <c r="E150" s="33" t="e">
        <f>D150*E$2</f>
        <v>#DIV/0!</v>
      </c>
      <c r="F150" s="31" t="e">
        <f>F145+F148-F147</f>
        <v>#DIV/0!</v>
      </c>
      <c r="G150" s="32" t="e">
        <f>F150*G$2</f>
        <v>#DIV/0!</v>
      </c>
      <c r="H150" s="31" t="e">
        <f>H145+H148-H147</f>
        <v>#DIV/0!</v>
      </c>
      <c r="I150" s="32" t="e">
        <f>H150*I$2</f>
        <v>#DIV/0!</v>
      </c>
      <c r="J150" s="31" t="e">
        <f>J145+J148-J147</f>
        <v>#DIV/0!</v>
      </c>
      <c r="K150" s="32" t="e">
        <f>J150*K$2</f>
        <v>#DIV/0!</v>
      </c>
    </row>
    <row r="151" spans="1:11" x14ac:dyDescent="0.3">
      <c r="A151" s="34" t="s">
        <v>6</v>
      </c>
      <c r="B151" s="35" t="e">
        <f>ROUNDDOWN(C$3/C$2,0)</f>
        <v>#DIV/0!</v>
      </c>
      <c r="C151" s="36"/>
      <c r="D151" s="37" t="e">
        <f t="shared" ref="D151" si="11">ROUNDDOWN(E$3/E$2,0)</f>
        <v>#DIV/0!</v>
      </c>
      <c r="E151" s="38"/>
      <c r="F151" s="35" t="e">
        <f t="shared" ref="F151" si="12">ROUNDDOWN(G$3/G$2,0)</f>
        <v>#DIV/0!</v>
      </c>
      <c r="G151" s="36"/>
      <c r="H151" s="35" t="e">
        <f t="shared" ref="H151" si="13">ROUNDDOWN(I$3/I$2,0)</f>
        <v>#DIV/0!</v>
      </c>
      <c r="I151" s="36"/>
      <c r="J151" s="35" t="e">
        <f t="shared" ref="J151" si="14">ROUNDDOWN(K$3/K$2,0)</f>
        <v>#DIV/0!</v>
      </c>
      <c r="K151" s="36"/>
    </row>
    <row r="152" spans="1:11" x14ac:dyDescent="0.3">
      <c r="A152" s="13">
        <f>A144+1</f>
        <v>45778</v>
      </c>
      <c r="B152" s="17"/>
      <c r="C152" s="15"/>
      <c r="F152" s="17"/>
      <c r="G152" s="15"/>
      <c r="H152" s="17"/>
      <c r="I152" s="15"/>
      <c r="J152" s="17"/>
      <c r="K152" s="18"/>
    </row>
    <row r="153" spans="1:11" x14ac:dyDescent="0.3">
      <c r="A153" s="13">
        <f t="shared" si="2"/>
        <v>45779</v>
      </c>
      <c r="B153" s="17"/>
      <c r="C153" s="15"/>
      <c r="F153" s="17"/>
      <c r="G153" s="15"/>
      <c r="H153" s="17"/>
      <c r="I153" s="15"/>
      <c r="J153" s="17"/>
      <c r="K153" s="18"/>
    </row>
    <row r="154" spans="1:11" x14ac:dyDescent="0.3">
      <c r="A154" s="13">
        <f t="shared" si="2"/>
        <v>45780</v>
      </c>
      <c r="B154" s="17"/>
      <c r="C154" s="15"/>
      <c r="F154" s="17"/>
      <c r="G154" s="15"/>
      <c r="H154" s="17"/>
      <c r="I154" s="15"/>
      <c r="J154" s="17"/>
      <c r="K154" s="18"/>
    </row>
    <row r="155" spans="1:11" x14ac:dyDescent="0.3">
      <c r="A155" s="13">
        <f t="shared" si="2"/>
        <v>45781</v>
      </c>
      <c r="B155" s="17"/>
      <c r="C155" s="15"/>
      <c r="F155" s="17"/>
      <c r="G155" s="15"/>
      <c r="H155" s="17"/>
      <c r="I155" s="15"/>
      <c r="J155" s="17"/>
      <c r="K155" s="18"/>
    </row>
    <row r="156" spans="1:11" x14ac:dyDescent="0.3">
      <c r="A156" s="13">
        <f t="shared" si="2"/>
        <v>45782</v>
      </c>
      <c r="B156" s="17"/>
      <c r="C156" s="15"/>
      <c r="F156" s="17"/>
      <c r="G156" s="15"/>
      <c r="H156" s="17"/>
      <c r="I156" s="15"/>
      <c r="J156" s="17"/>
      <c r="K156" s="18"/>
    </row>
    <row r="157" spans="1:11" x14ac:dyDescent="0.3">
      <c r="A157" s="13">
        <f t="shared" si="2"/>
        <v>45783</v>
      </c>
      <c r="B157" s="17"/>
      <c r="C157" s="15"/>
      <c r="F157" s="17"/>
      <c r="G157" s="15"/>
      <c r="H157" s="17"/>
      <c r="I157" s="15"/>
      <c r="J157" s="17"/>
      <c r="K157" s="18"/>
    </row>
    <row r="158" spans="1:11" x14ac:dyDescent="0.3">
      <c r="A158" s="13">
        <f t="shared" si="2"/>
        <v>45784</v>
      </c>
      <c r="B158" s="17"/>
      <c r="C158" s="15"/>
      <c r="F158" s="17"/>
      <c r="G158" s="15"/>
      <c r="H158" s="17"/>
      <c r="I158" s="15"/>
      <c r="J158" s="17"/>
      <c r="K158" s="18"/>
    </row>
    <row r="159" spans="1:11" x14ac:dyDescent="0.3">
      <c r="A159" s="13">
        <f t="shared" si="2"/>
        <v>45785</v>
      </c>
      <c r="B159" s="17"/>
      <c r="C159" s="15"/>
      <c r="F159" s="17"/>
      <c r="G159" s="15"/>
      <c r="H159" s="17"/>
      <c r="I159" s="15"/>
      <c r="J159" s="17"/>
      <c r="K159" s="18"/>
    </row>
    <row r="160" spans="1:11" x14ac:dyDescent="0.3">
      <c r="A160" s="13">
        <f t="shared" si="2"/>
        <v>45786</v>
      </c>
      <c r="B160" s="17"/>
      <c r="C160" s="15"/>
      <c r="F160" s="17"/>
      <c r="G160" s="15"/>
      <c r="H160" s="17"/>
      <c r="I160" s="15"/>
      <c r="J160" s="17"/>
      <c r="K160" s="18"/>
    </row>
    <row r="161" spans="1:11" x14ac:dyDescent="0.3">
      <c r="A161" s="13">
        <f t="shared" si="2"/>
        <v>45787</v>
      </c>
      <c r="B161" s="17"/>
      <c r="C161" s="15"/>
      <c r="F161" s="17"/>
      <c r="G161" s="15"/>
      <c r="H161" s="17"/>
      <c r="I161" s="15"/>
      <c r="J161" s="17"/>
      <c r="K161" s="18"/>
    </row>
    <row r="162" spans="1:11" x14ac:dyDescent="0.3">
      <c r="A162" s="13">
        <f>A161+1</f>
        <v>45788</v>
      </c>
      <c r="B162" s="17"/>
      <c r="C162" s="15"/>
      <c r="F162" s="17"/>
      <c r="G162" s="15"/>
      <c r="H162" s="17"/>
      <c r="I162" s="15"/>
      <c r="J162" s="17"/>
      <c r="K162" s="18"/>
    </row>
    <row r="163" spans="1:11" x14ac:dyDescent="0.3">
      <c r="A163" s="13">
        <f t="shared" si="2"/>
        <v>45789</v>
      </c>
      <c r="B163" s="17"/>
      <c r="C163" s="15"/>
      <c r="F163" s="17"/>
      <c r="G163" s="15"/>
      <c r="H163" s="17"/>
      <c r="I163" s="15"/>
      <c r="J163" s="17"/>
      <c r="K163" s="18"/>
    </row>
    <row r="164" spans="1:11" x14ac:dyDescent="0.3">
      <c r="A164" s="13">
        <f t="shared" si="2"/>
        <v>45790</v>
      </c>
      <c r="B164" s="17"/>
      <c r="C164" s="15"/>
      <c r="F164" s="17"/>
      <c r="G164" s="15"/>
      <c r="H164" s="17"/>
      <c r="I164" s="15"/>
      <c r="J164" s="17"/>
      <c r="K164" s="18"/>
    </row>
    <row r="165" spans="1:11" x14ac:dyDescent="0.3">
      <c r="A165" s="13">
        <f>A164+1</f>
        <v>45791</v>
      </c>
      <c r="B165" s="17"/>
      <c r="C165" s="15"/>
      <c r="F165" s="17"/>
      <c r="G165" s="15"/>
      <c r="H165" s="17"/>
      <c r="I165" s="15"/>
      <c r="J165" s="17"/>
      <c r="K165" s="18"/>
    </row>
    <row r="166" spans="1:11" x14ac:dyDescent="0.3">
      <c r="A166" s="13">
        <f t="shared" si="2"/>
        <v>45792</v>
      </c>
      <c r="B166" s="17"/>
      <c r="C166" s="15"/>
      <c r="F166" s="17"/>
      <c r="G166" s="15"/>
      <c r="H166" s="17"/>
      <c r="I166" s="15"/>
      <c r="J166" s="17"/>
      <c r="K166" s="18"/>
    </row>
    <row r="167" spans="1:11" x14ac:dyDescent="0.3">
      <c r="A167" s="13">
        <f t="shared" si="2"/>
        <v>45793</v>
      </c>
      <c r="B167" s="17"/>
      <c r="C167" s="15"/>
      <c r="F167" s="17"/>
      <c r="G167" s="15"/>
      <c r="H167" s="17"/>
      <c r="I167" s="15"/>
      <c r="J167" s="17"/>
      <c r="K167" s="18"/>
    </row>
    <row r="168" spans="1:11" x14ac:dyDescent="0.3">
      <c r="A168" s="13">
        <f>A167+1</f>
        <v>45794</v>
      </c>
      <c r="B168" s="17"/>
      <c r="C168" s="15"/>
      <c r="F168" s="17"/>
      <c r="G168" s="15"/>
      <c r="H168" s="17"/>
      <c r="I168" s="15"/>
      <c r="J168" s="17"/>
      <c r="K168" s="18"/>
    </row>
    <row r="169" spans="1:11" x14ac:dyDescent="0.3">
      <c r="A169" s="13">
        <f t="shared" si="2"/>
        <v>45795</v>
      </c>
      <c r="B169" s="17"/>
      <c r="C169" s="15"/>
      <c r="F169" s="17"/>
      <c r="G169" s="15"/>
      <c r="H169" s="17"/>
      <c r="I169" s="15"/>
      <c r="J169" s="17"/>
      <c r="K169" s="18"/>
    </row>
    <row r="170" spans="1:11" x14ac:dyDescent="0.3">
      <c r="A170" s="13">
        <f t="shared" si="2"/>
        <v>45796</v>
      </c>
      <c r="B170" s="17"/>
      <c r="C170" s="15"/>
      <c r="F170" s="17"/>
      <c r="G170" s="15"/>
      <c r="H170" s="17"/>
      <c r="I170" s="15"/>
      <c r="J170" s="17"/>
      <c r="K170" s="18"/>
    </row>
    <row r="171" spans="1:11" x14ac:dyDescent="0.3">
      <c r="A171" s="13">
        <f>A170+1</f>
        <v>45797</v>
      </c>
      <c r="B171" s="17"/>
      <c r="C171" s="15"/>
      <c r="F171" s="17"/>
      <c r="G171" s="15"/>
      <c r="H171" s="17"/>
      <c r="I171" s="15"/>
      <c r="J171" s="17"/>
      <c r="K171" s="18"/>
    </row>
    <row r="172" spans="1:11" x14ac:dyDescent="0.3">
      <c r="A172" s="13">
        <f t="shared" si="2"/>
        <v>45798</v>
      </c>
      <c r="B172" s="17"/>
      <c r="C172" s="15"/>
      <c r="F172" s="17"/>
      <c r="G172" s="15"/>
      <c r="H172" s="17"/>
      <c r="I172" s="15"/>
      <c r="J172" s="17"/>
      <c r="K172" s="18"/>
    </row>
    <row r="173" spans="1:11" x14ac:dyDescent="0.3">
      <c r="A173" s="13">
        <f t="shared" si="2"/>
        <v>45799</v>
      </c>
      <c r="B173" s="17"/>
      <c r="C173" s="15"/>
      <c r="F173" s="17"/>
      <c r="G173" s="15"/>
      <c r="H173" s="17"/>
      <c r="I173" s="15"/>
      <c r="J173" s="17"/>
      <c r="K173" s="18"/>
    </row>
    <row r="174" spans="1:11" x14ac:dyDescent="0.3">
      <c r="A174" s="13">
        <f>A173+1</f>
        <v>45800</v>
      </c>
      <c r="B174" s="17"/>
      <c r="C174" s="15"/>
      <c r="F174" s="17"/>
      <c r="G174" s="15"/>
      <c r="H174" s="17"/>
      <c r="I174" s="15"/>
      <c r="J174" s="17"/>
      <c r="K174" s="18"/>
    </row>
    <row r="175" spans="1:11" x14ac:dyDescent="0.3">
      <c r="A175" s="13">
        <f t="shared" si="2"/>
        <v>45801</v>
      </c>
      <c r="B175" s="17"/>
      <c r="C175" s="15"/>
      <c r="F175" s="17"/>
      <c r="G175" s="15"/>
      <c r="H175" s="17"/>
      <c r="I175" s="15"/>
      <c r="J175" s="17"/>
      <c r="K175" s="18"/>
    </row>
    <row r="176" spans="1:11" x14ac:dyDescent="0.3">
      <c r="A176" s="13">
        <f t="shared" si="2"/>
        <v>45802</v>
      </c>
      <c r="B176" s="17"/>
      <c r="C176" s="15"/>
      <c r="F176" s="17"/>
      <c r="G176" s="15"/>
      <c r="H176" s="17"/>
      <c r="I176" s="15"/>
      <c r="J176" s="17"/>
      <c r="K176" s="18"/>
    </row>
    <row r="177" spans="1:11" x14ac:dyDescent="0.3">
      <c r="A177" s="13">
        <f>A176+1</f>
        <v>45803</v>
      </c>
      <c r="B177" s="17"/>
      <c r="C177" s="15"/>
      <c r="F177" s="17"/>
      <c r="G177" s="15"/>
      <c r="H177" s="17"/>
      <c r="I177" s="15"/>
      <c r="J177" s="17"/>
      <c r="K177" s="18"/>
    </row>
    <row r="178" spans="1:11" x14ac:dyDescent="0.3">
      <c r="A178" s="13">
        <f t="shared" si="2"/>
        <v>45804</v>
      </c>
      <c r="B178" s="17"/>
      <c r="C178" s="15"/>
      <c r="F178" s="17"/>
      <c r="G178" s="15"/>
      <c r="H178" s="17"/>
      <c r="I178" s="15"/>
      <c r="J178" s="17"/>
      <c r="K178" s="18"/>
    </row>
    <row r="179" spans="1:11" x14ac:dyDescent="0.3">
      <c r="A179" s="13">
        <f t="shared" si="2"/>
        <v>45805</v>
      </c>
      <c r="B179" s="17"/>
      <c r="C179" s="15"/>
      <c r="F179" s="17"/>
      <c r="G179" s="15"/>
      <c r="H179" s="17"/>
      <c r="I179" s="15"/>
      <c r="J179" s="17"/>
      <c r="K179" s="18"/>
    </row>
    <row r="180" spans="1:11" x14ac:dyDescent="0.3">
      <c r="A180" s="13">
        <f>A179+1</f>
        <v>45806</v>
      </c>
      <c r="B180" s="17"/>
      <c r="C180" s="15"/>
      <c r="F180" s="17"/>
      <c r="G180" s="15"/>
      <c r="H180" s="17"/>
      <c r="I180" s="15"/>
      <c r="J180" s="17"/>
      <c r="K180" s="18"/>
    </row>
    <row r="181" spans="1:11" x14ac:dyDescent="0.3">
      <c r="A181" s="13">
        <f t="shared" si="2"/>
        <v>45807</v>
      </c>
      <c r="B181" s="17"/>
      <c r="C181" s="15"/>
      <c r="F181" s="17"/>
      <c r="G181" s="15"/>
      <c r="H181" s="17"/>
      <c r="I181" s="15"/>
      <c r="J181" s="17"/>
      <c r="K181" s="18"/>
    </row>
    <row r="182" spans="1:11" x14ac:dyDescent="0.3">
      <c r="A182" s="13">
        <f t="shared" si="2"/>
        <v>45808</v>
      </c>
      <c r="B182" s="17"/>
      <c r="C182" s="15"/>
      <c r="F182" s="17"/>
      <c r="G182" s="15"/>
      <c r="H182" s="17"/>
      <c r="I182" s="15"/>
      <c r="J182" s="17"/>
      <c r="K182" s="18"/>
    </row>
    <row r="183" spans="1:11" x14ac:dyDescent="0.3">
      <c r="A183" s="19" t="s">
        <v>5</v>
      </c>
      <c r="B183" s="20">
        <f>SUM(B152:B182)*24</f>
        <v>0</v>
      </c>
      <c r="C183" s="21"/>
      <c r="D183" s="20">
        <f>SUM(D152:D182)*24</f>
        <v>0</v>
      </c>
      <c r="E183" s="22"/>
      <c r="F183" s="20">
        <f>SUM(F152:F182)*24</f>
        <v>0</v>
      </c>
      <c r="G183" s="21"/>
      <c r="H183" s="20">
        <f>SUM(H152:H182)*24</f>
        <v>0</v>
      </c>
      <c r="I183" s="21"/>
      <c r="J183" s="20">
        <f>SUM(J152:J182)*24</f>
        <v>0</v>
      </c>
      <c r="K183" s="21"/>
    </row>
    <row r="184" spans="1:11" x14ac:dyDescent="0.3">
      <c r="A184" s="23" t="s">
        <v>2</v>
      </c>
      <c r="B184" s="28" t="e">
        <f>B149</f>
        <v>#DIV/0!</v>
      </c>
      <c r="C184" s="25"/>
      <c r="D184" s="29" t="e">
        <f t="shared" ref="D184" si="15">D149</f>
        <v>#DIV/0!</v>
      </c>
      <c r="E184" s="27"/>
      <c r="F184" s="28" t="e">
        <f t="shared" ref="F184" si="16">F149</f>
        <v>#DIV/0!</v>
      </c>
      <c r="G184" s="25"/>
      <c r="H184" s="28" t="e">
        <f t="shared" ref="H184" si="17">H149</f>
        <v>#DIV/0!</v>
      </c>
      <c r="I184" s="25"/>
      <c r="J184" s="28" t="e">
        <f t="shared" ref="J184" si="18">J149</f>
        <v>#DIV/0!</v>
      </c>
      <c r="K184" s="25"/>
    </row>
    <row r="185" spans="1:11" x14ac:dyDescent="0.3">
      <c r="A185" s="23" t="s">
        <v>1</v>
      </c>
      <c r="B185" s="28" t="e">
        <f>IF(B183&gt;B189,B183-B189,0)</f>
        <v>#DIV/0!</v>
      </c>
      <c r="C185" s="25"/>
      <c r="D185" s="29" t="e">
        <f t="shared" ref="D185" si="19">IF(D183&gt;D189,D183-D189,0)</f>
        <v>#DIV/0!</v>
      </c>
      <c r="E185" s="27"/>
      <c r="F185" s="28" t="e">
        <f t="shared" ref="F185" si="20">IF(F183&gt;F189,F183-F189,0)</f>
        <v>#DIV/0!</v>
      </c>
      <c r="G185" s="25"/>
      <c r="H185" s="28" t="e">
        <f t="shared" ref="H185" si="21">IF(H183&gt;H189,H183-H189,0)</f>
        <v>#DIV/0!</v>
      </c>
      <c r="I185" s="25"/>
      <c r="J185" s="28" t="e">
        <f t="shared" ref="J185" si="22">IF(J183&gt;J189,J183-J189,0)</f>
        <v>#DIV/0!</v>
      </c>
      <c r="K185" s="25"/>
    </row>
    <row r="186" spans="1:11" x14ac:dyDescent="0.3">
      <c r="A186" s="23" t="s">
        <v>3</v>
      </c>
      <c r="B186" s="28" t="e">
        <f>IF(B183&lt;B189,IF((B189-B183)&lt;=B184,(B189-B183),B184),0)</f>
        <v>#DIV/0!</v>
      </c>
      <c r="C186" s="25"/>
      <c r="D186" s="28" t="e">
        <f>IF(D183&lt;D189,IF((D189-D183)&lt;=D184,(D189-D183),D184),0)</f>
        <v>#DIV/0!</v>
      </c>
      <c r="E186" s="27"/>
      <c r="F186" s="28" t="e">
        <f>IF(F183&lt;F189,IF((F189-F183)&lt;=F184,(F189-F183),F184),0)</f>
        <v>#DIV/0!</v>
      </c>
      <c r="G186" s="25"/>
      <c r="H186" s="28" t="e">
        <f>IF(H183&lt;H189,IF((H189-H183)&lt;=H184,(H189-H183),H184),0)</f>
        <v>#DIV/0!</v>
      </c>
      <c r="I186" s="25"/>
      <c r="J186" s="28" t="e">
        <f>IF(J183&lt;J189,IF((J189-J183)&lt;=J184,(J189-J183),J184),0)</f>
        <v>#DIV/0!</v>
      </c>
      <c r="K186" s="25"/>
    </row>
    <row r="187" spans="1:11" ht="15" thickBot="1" x14ac:dyDescent="0.35">
      <c r="A187" s="23" t="s">
        <v>4</v>
      </c>
      <c r="B187" s="28" t="e">
        <f>B184+B185-B186</f>
        <v>#DIV/0!</v>
      </c>
      <c r="C187" s="25"/>
      <c r="D187" s="29" t="e">
        <f t="shared" ref="D187" si="23">D184+D185-D186</f>
        <v>#DIV/0!</v>
      </c>
      <c r="E187" s="27"/>
      <c r="F187" s="28" t="e">
        <f t="shared" ref="F187" si="24">F184+F185-F186</f>
        <v>#DIV/0!</v>
      </c>
      <c r="G187" s="25"/>
      <c r="H187" s="28" t="e">
        <f t="shared" ref="H187" si="25">H184+H185-H186</f>
        <v>#DIV/0!</v>
      </c>
      <c r="I187" s="25"/>
      <c r="J187" s="28" t="e">
        <f t="shared" ref="J187" si="26">J184+J185-J186</f>
        <v>#DIV/0!</v>
      </c>
      <c r="K187" s="25"/>
    </row>
    <row r="188" spans="1:11" ht="15" thickBot="1" x14ac:dyDescent="0.35">
      <c r="A188" s="30" t="s">
        <v>10</v>
      </c>
      <c r="B188" s="31" t="e">
        <f>B183+B186-B185</f>
        <v>#DIV/0!</v>
      </c>
      <c r="C188" s="32" t="e">
        <f>B188*C$2</f>
        <v>#DIV/0!</v>
      </c>
      <c r="D188" s="31" t="e">
        <f>D183+D186-D185</f>
        <v>#DIV/0!</v>
      </c>
      <c r="E188" s="33" t="e">
        <f>D188*E$2</f>
        <v>#DIV/0!</v>
      </c>
      <c r="F188" s="31" t="e">
        <f>F183+F186-F185</f>
        <v>#DIV/0!</v>
      </c>
      <c r="G188" s="32" t="e">
        <f>F188*G$2</f>
        <v>#DIV/0!</v>
      </c>
      <c r="H188" s="31" t="e">
        <f>H183+H186-H185</f>
        <v>#DIV/0!</v>
      </c>
      <c r="I188" s="32" t="e">
        <f>H188*I$2</f>
        <v>#DIV/0!</v>
      </c>
      <c r="J188" s="31" t="e">
        <f>J183+J186-J185</f>
        <v>#DIV/0!</v>
      </c>
      <c r="K188" s="32" t="e">
        <f>J188*K$2</f>
        <v>#DIV/0!</v>
      </c>
    </row>
    <row r="189" spans="1:11" x14ac:dyDescent="0.3">
      <c r="A189" s="34" t="s">
        <v>6</v>
      </c>
      <c r="B189" s="35" t="e">
        <f>ROUNDDOWN(C$3/C$2,0)</f>
        <v>#DIV/0!</v>
      </c>
      <c r="C189" s="36"/>
      <c r="D189" s="37" t="e">
        <f t="shared" ref="D189" si="27">ROUNDDOWN(E$3/E$2,0)</f>
        <v>#DIV/0!</v>
      </c>
      <c r="E189" s="38"/>
      <c r="F189" s="35" t="e">
        <f t="shared" ref="F189" si="28">ROUNDDOWN(G$3/G$2,0)</f>
        <v>#DIV/0!</v>
      </c>
      <c r="G189" s="36"/>
      <c r="H189" s="35" t="e">
        <f t="shared" ref="H189" si="29">ROUNDDOWN(I$3/I$2,0)</f>
        <v>#DIV/0!</v>
      </c>
      <c r="I189" s="36"/>
      <c r="J189" s="35" t="e">
        <f t="shared" ref="J189" si="30">ROUNDDOWN(K$3/K$2,0)</f>
        <v>#DIV/0!</v>
      </c>
      <c r="K189" s="36"/>
    </row>
    <row r="190" spans="1:11" x14ac:dyDescent="0.3">
      <c r="A190" s="13">
        <f>A182+1</f>
        <v>45809</v>
      </c>
      <c r="B190" s="17"/>
      <c r="C190" s="15"/>
      <c r="F190" s="17"/>
      <c r="G190" s="15"/>
      <c r="H190" s="17"/>
      <c r="I190" s="15"/>
      <c r="J190" s="17"/>
      <c r="K190" s="18"/>
    </row>
    <row r="191" spans="1:11" x14ac:dyDescent="0.3">
      <c r="A191" s="13">
        <f t="shared" si="2"/>
        <v>45810</v>
      </c>
      <c r="B191" s="17"/>
      <c r="C191" s="15"/>
      <c r="F191" s="17"/>
      <c r="G191" s="15"/>
      <c r="H191" s="17"/>
      <c r="I191" s="15"/>
      <c r="J191" s="17"/>
      <c r="K191" s="18"/>
    </row>
    <row r="192" spans="1:11" x14ac:dyDescent="0.3">
      <c r="A192" s="13">
        <f>A191+1</f>
        <v>45811</v>
      </c>
      <c r="B192" s="17"/>
      <c r="C192" s="15"/>
      <c r="F192" s="17"/>
      <c r="G192" s="15"/>
      <c r="H192" s="17"/>
      <c r="I192" s="15"/>
      <c r="J192" s="17"/>
      <c r="K192" s="18"/>
    </row>
    <row r="193" spans="1:11" x14ac:dyDescent="0.3">
      <c r="A193" s="13">
        <f t="shared" si="2"/>
        <v>45812</v>
      </c>
      <c r="B193" s="17"/>
      <c r="C193" s="15"/>
      <c r="F193" s="17"/>
      <c r="G193" s="15"/>
      <c r="H193" s="17"/>
      <c r="I193" s="15"/>
      <c r="J193" s="17"/>
      <c r="K193" s="18"/>
    </row>
    <row r="194" spans="1:11" x14ac:dyDescent="0.3">
      <c r="A194" s="13">
        <f t="shared" si="2"/>
        <v>45813</v>
      </c>
      <c r="B194" s="17"/>
      <c r="C194" s="15"/>
      <c r="F194" s="17"/>
      <c r="G194" s="15"/>
      <c r="H194" s="17"/>
      <c r="I194" s="15"/>
      <c r="J194" s="17"/>
      <c r="K194" s="18"/>
    </row>
    <row r="195" spans="1:11" x14ac:dyDescent="0.3">
      <c r="A195" s="13">
        <f t="shared" si="2"/>
        <v>45814</v>
      </c>
      <c r="B195" s="17"/>
      <c r="C195" s="15"/>
      <c r="F195" s="17"/>
      <c r="G195" s="15"/>
      <c r="H195" s="17"/>
      <c r="I195" s="15"/>
      <c r="J195" s="17"/>
      <c r="K195" s="18"/>
    </row>
    <row r="196" spans="1:11" x14ac:dyDescent="0.3">
      <c r="A196" s="13">
        <f>A195+1</f>
        <v>45815</v>
      </c>
      <c r="B196" s="17"/>
      <c r="C196" s="15"/>
      <c r="F196" s="17"/>
      <c r="G196" s="15"/>
      <c r="H196" s="17"/>
      <c r="I196" s="15"/>
      <c r="J196" s="17"/>
      <c r="K196" s="18"/>
    </row>
    <row r="197" spans="1:11" x14ac:dyDescent="0.3">
      <c r="A197" s="13">
        <f t="shared" si="2"/>
        <v>45816</v>
      </c>
      <c r="B197" s="17"/>
      <c r="C197" s="15"/>
      <c r="F197" s="17"/>
      <c r="G197" s="15"/>
      <c r="H197" s="17"/>
      <c r="I197" s="15"/>
      <c r="J197" s="17"/>
      <c r="K197" s="18"/>
    </row>
    <row r="198" spans="1:11" x14ac:dyDescent="0.3">
      <c r="A198" s="13">
        <f t="shared" si="2"/>
        <v>45817</v>
      </c>
      <c r="B198" s="17"/>
      <c r="C198" s="15"/>
      <c r="F198" s="17"/>
      <c r="G198" s="15"/>
      <c r="H198" s="17"/>
      <c r="I198" s="15"/>
      <c r="J198" s="17"/>
      <c r="K198" s="18"/>
    </row>
    <row r="199" spans="1:11" x14ac:dyDescent="0.3">
      <c r="A199" s="13">
        <f t="shared" si="2"/>
        <v>45818</v>
      </c>
      <c r="B199" s="17"/>
      <c r="C199" s="15"/>
      <c r="F199" s="17"/>
      <c r="G199" s="15"/>
      <c r="H199" s="17"/>
      <c r="I199" s="15"/>
      <c r="J199" s="17"/>
      <c r="K199" s="18"/>
    </row>
    <row r="200" spans="1:11" x14ac:dyDescent="0.3">
      <c r="A200" s="13">
        <f>A199+1</f>
        <v>45819</v>
      </c>
      <c r="B200" s="17"/>
      <c r="C200" s="15"/>
      <c r="F200" s="17"/>
      <c r="G200" s="15"/>
      <c r="H200" s="17"/>
      <c r="I200" s="15"/>
      <c r="J200" s="17"/>
      <c r="K200" s="18"/>
    </row>
    <row r="201" spans="1:11" x14ac:dyDescent="0.3">
      <c r="A201" s="13">
        <f t="shared" si="2"/>
        <v>45820</v>
      </c>
      <c r="B201" s="17"/>
      <c r="C201" s="15"/>
      <c r="F201" s="17"/>
      <c r="G201" s="15"/>
      <c r="H201" s="17"/>
      <c r="I201" s="15"/>
      <c r="J201" s="17"/>
      <c r="K201" s="18"/>
    </row>
    <row r="202" spans="1:11" x14ac:dyDescent="0.3">
      <c r="A202" s="13">
        <f t="shared" si="2"/>
        <v>45821</v>
      </c>
      <c r="B202" s="17"/>
      <c r="C202" s="15"/>
      <c r="F202" s="17"/>
      <c r="G202" s="15"/>
      <c r="H202" s="17"/>
      <c r="I202" s="15"/>
      <c r="J202" s="17"/>
      <c r="K202" s="18"/>
    </row>
    <row r="203" spans="1:11" x14ac:dyDescent="0.3">
      <c r="A203" s="13">
        <f t="shared" si="2"/>
        <v>45822</v>
      </c>
      <c r="B203" s="17"/>
      <c r="C203" s="15"/>
      <c r="F203" s="17"/>
      <c r="G203" s="15"/>
      <c r="H203" s="17"/>
      <c r="I203" s="15"/>
      <c r="J203" s="17"/>
      <c r="K203" s="18"/>
    </row>
    <row r="204" spans="1:11" x14ac:dyDescent="0.3">
      <c r="A204" s="13">
        <f>A203+1</f>
        <v>45823</v>
      </c>
      <c r="B204" s="17"/>
      <c r="C204" s="15"/>
      <c r="F204" s="17"/>
      <c r="G204" s="15"/>
      <c r="H204" s="17"/>
      <c r="I204" s="15"/>
      <c r="J204" s="17"/>
      <c r="K204" s="18"/>
    </row>
    <row r="205" spans="1:11" x14ac:dyDescent="0.3">
      <c r="A205" s="13">
        <f t="shared" si="2"/>
        <v>45824</v>
      </c>
      <c r="B205" s="17"/>
      <c r="C205" s="15"/>
      <c r="F205" s="17"/>
      <c r="G205" s="15"/>
      <c r="H205" s="17"/>
      <c r="I205" s="15"/>
      <c r="J205" s="17"/>
      <c r="K205" s="18"/>
    </row>
    <row r="206" spans="1:11" x14ac:dyDescent="0.3">
      <c r="A206" s="13">
        <f t="shared" si="2"/>
        <v>45825</v>
      </c>
      <c r="B206" s="17"/>
      <c r="C206" s="15"/>
      <c r="F206" s="17"/>
      <c r="G206" s="15"/>
      <c r="H206" s="17"/>
      <c r="I206" s="15"/>
      <c r="J206" s="17"/>
      <c r="K206" s="18"/>
    </row>
    <row r="207" spans="1:11" x14ac:dyDescent="0.3">
      <c r="A207" s="13">
        <f t="shared" si="2"/>
        <v>45826</v>
      </c>
      <c r="B207" s="17"/>
      <c r="C207" s="15"/>
      <c r="F207" s="17"/>
      <c r="G207" s="15"/>
      <c r="H207" s="17"/>
      <c r="I207" s="15"/>
      <c r="J207" s="17"/>
      <c r="K207" s="18"/>
    </row>
    <row r="208" spans="1:11" x14ac:dyDescent="0.3">
      <c r="A208" s="13">
        <f>A207+1</f>
        <v>45827</v>
      </c>
      <c r="B208" s="17"/>
      <c r="C208" s="15"/>
      <c r="F208" s="17"/>
      <c r="G208" s="15"/>
      <c r="H208" s="17"/>
      <c r="I208" s="15"/>
      <c r="J208" s="17"/>
      <c r="K208" s="18"/>
    </row>
    <row r="209" spans="1:11" x14ac:dyDescent="0.3">
      <c r="A209" s="13">
        <f t="shared" ref="A209:A271" si="31">A208+1</f>
        <v>45828</v>
      </c>
      <c r="B209" s="17"/>
      <c r="C209" s="15"/>
      <c r="F209" s="17"/>
      <c r="G209" s="15"/>
      <c r="H209" s="17"/>
      <c r="I209" s="15"/>
      <c r="J209" s="17"/>
      <c r="K209" s="18"/>
    </row>
    <row r="210" spans="1:11" x14ac:dyDescent="0.3">
      <c r="A210" s="13">
        <f t="shared" si="31"/>
        <v>45829</v>
      </c>
      <c r="B210" s="17"/>
      <c r="C210" s="15"/>
      <c r="F210" s="17"/>
      <c r="G210" s="15"/>
      <c r="H210" s="17"/>
      <c r="I210" s="15"/>
      <c r="J210" s="17"/>
      <c r="K210" s="18"/>
    </row>
    <row r="211" spans="1:11" x14ac:dyDescent="0.3">
      <c r="A211" s="13">
        <f t="shared" si="31"/>
        <v>45830</v>
      </c>
      <c r="B211" s="17"/>
      <c r="C211" s="15"/>
      <c r="F211" s="17"/>
      <c r="G211" s="15"/>
      <c r="H211" s="17"/>
      <c r="I211" s="15"/>
      <c r="J211" s="17"/>
      <c r="K211" s="18"/>
    </row>
    <row r="212" spans="1:11" x14ac:dyDescent="0.3">
      <c r="A212" s="13">
        <f>A211+1</f>
        <v>45831</v>
      </c>
      <c r="B212" s="17"/>
      <c r="C212" s="15"/>
      <c r="F212" s="17"/>
      <c r="G212" s="15"/>
      <c r="H212" s="17"/>
      <c r="I212" s="15"/>
      <c r="J212" s="17"/>
      <c r="K212" s="18"/>
    </row>
    <row r="213" spans="1:11" x14ac:dyDescent="0.3">
      <c r="A213" s="13">
        <f t="shared" si="31"/>
        <v>45832</v>
      </c>
      <c r="B213" s="17"/>
      <c r="C213" s="15"/>
      <c r="F213" s="17"/>
      <c r="G213" s="15"/>
      <c r="H213" s="17"/>
      <c r="I213" s="15"/>
      <c r="J213" s="17"/>
      <c r="K213" s="18"/>
    </row>
    <row r="214" spans="1:11" x14ac:dyDescent="0.3">
      <c r="A214" s="13">
        <f t="shared" si="31"/>
        <v>45833</v>
      </c>
      <c r="B214" s="17"/>
      <c r="C214" s="15"/>
      <c r="F214" s="17"/>
      <c r="G214" s="15"/>
      <c r="H214" s="17"/>
      <c r="I214" s="15"/>
      <c r="J214" s="17"/>
      <c r="K214" s="18"/>
    </row>
    <row r="215" spans="1:11" x14ac:dyDescent="0.3">
      <c r="A215" s="13">
        <f t="shared" si="31"/>
        <v>45834</v>
      </c>
      <c r="B215" s="17"/>
      <c r="C215" s="15"/>
      <c r="F215" s="17"/>
      <c r="G215" s="15"/>
      <c r="H215" s="17"/>
      <c r="I215" s="15"/>
      <c r="J215" s="17"/>
      <c r="K215" s="18"/>
    </row>
    <row r="216" spans="1:11" x14ac:dyDescent="0.3">
      <c r="A216" s="13">
        <f>A215+1</f>
        <v>45835</v>
      </c>
      <c r="B216" s="17"/>
      <c r="C216" s="15"/>
      <c r="F216" s="17"/>
      <c r="G216" s="15"/>
      <c r="H216" s="17"/>
      <c r="I216" s="15"/>
      <c r="J216" s="17"/>
      <c r="K216" s="18"/>
    </row>
    <row r="217" spans="1:11" x14ac:dyDescent="0.3">
      <c r="A217" s="13">
        <f>A216+1</f>
        <v>45836</v>
      </c>
      <c r="B217" s="17"/>
      <c r="C217" s="15"/>
      <c r="F217" s="17"/>
      <c r="G217" s="15"/>
      <c r="H217" s="17"/>
      <c r="I217" s="15"/>
      <c r="J217" s="17"/>
      <c r="K217" s="18"/>
    </row>
    <row r="218" spans="1:11" x14ac:dyDescent="0.3">
      <c r="A218" s="13">
        <f t="shared" si="31"/>
        <v>45837</v>
      </c>
      <c r="B218" s="17"/>
      <c r="C218" s="15"/>
      <c r="F218" s="17"/>
      <c r="G218" s="15"/>
      <c r="H218" s="17"/>
      <c r="I218" s="15"/>
      <c r="J218" s="17"/>
      <c r="K218" s="18"/>
    </row>
    <row r="219" spans="1:11" x14ac:dyDescent="0.3">
      <c r="A219" s="13">
        <f t="shared" si="31"/>
        <v>45838</v>
      </c>
      <c r="B219" s="17"/>
      <c r="C219" s="15"/>
      <c r="F219" s="17"/>
      <c r="G219" s="15"/>
      <c r="H219" s="17"/>
      <c r="I219" s="15"/>
      <c r="J219" s="17"/>
      <c r="K219" s="18"/>
    </row>
    <row r="220" spans="1:11" x14ac:dyDescent="0.3">
      <c r="A220" s="19" t="s">
        <v>5</v>
      </c>
      <c r="B220" s="20">
        <f>SUM(B190:B219)*24</f>
        <v>0</v>
      </c>
      <c r="C220" s="21"/>
      <c r="D220" s="20">
        <f>SUM(D190:D219)*24</f>
        <v>0</v>
      </c>
      <c r="E220" s="22"/>
      <c r="F220" s="20">
        <f>SUM(F190:F219)*24</f>
        <v>0</v>
      </c>
      <c r="G220" s="21"/>
      <c r="H220" s="20">
        <f t="shared" ref="H220" si="32">SUM(H190:H219)*24</f>
        <v>0</v>
      </c>
      <c r="I220" s="21"/>
      <c r="J220" s="20">
        <f t="shared" ref="J220" si="33">SUM(J190:J219)*24</f>
        <v>0</v>
      </c>
      <c r="K220" s="21"/>
    </row>
    <row r="221" spans="1:11" x14ac:dyDescent="0.3">
      <c r="A221" s="23" t="s">
        <v>2</v>
      </c>
      <c r="B221" s="28" t="e">
        <f>B187</f>
        <v>#DIV/0!</v>
      </c>
      <c r="C221" s="25"/>
      <c r="D221" s="29" t="e">
        <f t="shared" ref="D221" si="34">D187</f>
        <v>#DIV/0!</v>
      </c>
      <c r="E221" s="27"/>
      <c r="F221" s="28" t="e">
        <f t="shared" ref="F221" si="35">F187</f>
        <v>#DIV/0!</v>
      </c>
      <c r="G221" s="25"/>
      <c r="H221" s="28" t="e">
        <f t="shared" ref="H221" si="36">H187</f>
        <v>#DIV/0!</v>
      </c>
      <c r="I221" s="25"/>
      <c r="J221" s="28" t="e">
        <f t="shared" ref="J221" si="37">J187</f>
        <v>#DIV/0!</v>
      </c>
      <c r="K221" s="25"/>
    </row>
    <row r="222" spans="1:11" x14ac:dyDescent="0.3">
      <c r="A222" s="23" t="s">
        <v>1</v>
      </c>
      <c r="B222" s="28" t="e">
        <f>IF(B220&gt;B226,B220-B226,0)</f>
        <v>#DIV/0!</v>
      </c>
      <c r="C222" s="25"/>
      <c r="D222" s="29" t="e">
        <f t="shared" ref="D222" si="38">IF(D220&gt;D226,D220-D226,0)</f>
        <v>#DIV/0!</v>
      </c>
      <c r="E222" s="27"/>
      <c r="F222" s="28" t="e">
        <f t="shared" ref="F222" si="39">IF(F220&gt;F226,F220-F226,0)</f>
        <v>#DIV/0!</v>
      </c>
      <c r="G222" s="25"/>
      <c r="H222" s="28" t="e">
        <f t="shared" ref="H222" si="40">IF(H220&gt;H226,H220-H226,0)</f>
        <v>#DIV/0!</v>
      </c>
      <c r="I222" s="25"/>
      <c r="J222" s="28" t="e">
        <f t="shared" ref="J222" si="41">IF(J220&gt;J226,J220-J226,0)</f>
        <v>#DIV/0!</v>
      </c>
      <c r="K222" s="25"/>
    </row>
    <row r="223" spans="1:11" x14ac:dyDescent="0.3">
      <c r="A223" s="23" t="s">
        <v>3</v>
      </c>
      <c r="B223" s="28" t="e">
        <f>IF(B220&lt;B226,IF((B226-B220)&lt;=B221,(B226-B220),B221),0)</f>
        <v>#DIV/0!</v>
      </c>
      <c r="C223" s="25"/>
      <c r="D223" s="28" t="e">
        <f>IF(D220&lt;D226,IF((D226-D220)&lt;=D221,(D226-D220),D221),0)</f>
        <v>#DIV/0!</v>
      </c>
      <c r="E223" s="27"/>
      <c r="F223" s="28" t="e">
        <f>IF(F220&lt;F226,IF((F226-F220)&lt;=F221,(F226-F220),F221),0)</f>
        <v>#DIV/0!</v>
      </c>
      <c r="G223" s="25"/>
      <c r="H223" s="28" t="e">
        <f>IF(H220&lt;H226,IF((H226-H220)&lt;=H221,(H226-H220),H221),0)</f>
        <v>#DIV/0!</v>
      </c>
      <c r="I223" s="25"/>
      <c r="J223" s="28" t="e">
        <f>IF(J220&lt;J226,IF((J226-J220)&lt;=J221,(J226-J220),J221),0)</f>
        <v>#DIV/0!</v>
      </c>
      <c r="K223" s="25"/>
    </row>
    <row r="224" spans="1:11" ht="15" thickBot="1" x14ac:dyDescent="0.35">
      <c r="A224" s="23" t="s">
        <v>4</v>
      </c>
      <c r="B224" s="28" t="e">
        <f>B221+B222-B223</f>
        <v>#DIV/0!</v>
      </c>
      <c r="C224" s="25"/>
      <c r="D224" s="29" t="e">
        <f>D221+D222-D223</f>
        <v>#DIV/0!</v>
      </c>
      <c r="E224" s="27"/>
      <c r="F224" s="28" t="e">
        <f>F221+F222-F223</f>
        <v>#DIV/0!</v>
      </c>
      <c r="G224" s="25"/>
      <c r="H224" s="28" t="e">
        <f>H221+H222-H223</f>
        <v>#DIV/0!</v>
      </c>
      <c r="I224" s="25"/>
      <c r="J224" s="28" t="e">
        <f>J221+J222-J223</f>
        <v>#DIV/0!</v>
      </c>
      <c r="K224" s="25"/>
    </row>
    <row r="225" spans="1:11" ht="15" thickBot="1" x14ac:dyDescent="0.35">
      <c r="A225" s="30" t="s">
        <v>10</v>
      </c>
      <c r="B225" s="31" t="e">
        <f>B220+B223-B222</f>
        <v>#DIV/0!</v>
      </c>
      <c r="C225" s="32" t="e">
        <f>B225*C$2</f>
        <v>#DIV/0!</v>
      </c>
      <c r="D225" s="31" t="e">
        <f>D220+D223-D222</f>
        <v>#DIV/0!</v>
      </c>
      <c r="E225" s="33" t="e">
        <f>D225*E$2</f>
        <v>#DIV/0!</v>
      </c>
      <c r="F225" s="31" t="e">
        <f>F220+F223-F222</f>
        <v>#DIV/0!</v>
      </c>
      <c r="G225" s="32" t="e">
        <f>F225*G$2</f>
        <v>#DIV/0!</v>
      </c>
      <c r="H225" s="31" t="e">
        <f>H220+H223-H222</f>
        <v>#DIV/0!</v>
      </c>
      <c r="I225" s="32" t="e">
        <f>H225*I$2</f>
        <v>#DIV/0!</v>
      </c>
      <c r="J225" s="31" t="e">
        <f>J220+J223-J222</f>
        <v>#DIV/0!</v>
      </c>
      <c r="K225" s="32" t="e">
        <f>J225*K$2</f>
        <v>#DIV/0!</v>
      </c>
    </row>
    <row r="226" spans="1:11" x14ac:dyDescent="0.3">
      <c r="A226" s="34" t="s">
        <v>6</v>
      </c>
      <c r="B226" s="35" t="e">
        <f>ROUNDDOWN(C$3/C$2,0)</f>
        <v>#DIV/0!</v>
      </c>
      <c r="C226" s="36"/>
      <c r="D226" s="37" t="e">
        <f t="shared" ref="D226" si="42">ROUNDDOWN(E$3/E$2,0)</f>
        <v>#DIV/0!</v>
      </c>
      <c r="E226" s="38"/>
      <c r="F226" s="35" t="e">
        <f t="shared" ref="F226" si="43">ROUNDDOWN(G$3/G$2,0)</f>
        <v>#DIV/0!</v>
      </c>
      <c r="G226" s="36"/>
      <c r="H226" s="35" t="e">
        <f t="shared" ref="H226" si="44">ROUNDDOWN(I$3/I$2,0)</f>
        <v>#DIV/0!</v>
      </c>
      <c r="I226" s="36"/>
      <c r="J226" s="35" t="e">
        <f t="shared" ref="J226" si="45">ROUNDDOWN(K$3/K$2,0)</f>
        <v>#DIV/0!</v>
      </c>
      <c r="K226" s="36"/>
    </row>
    <row r="227" spans="1:11" x14ac:dyDescent="0.3">
      <c r="A227" s="13">
        <f>A219+1</f>
        <v>45839</v>
      </c>
      <c r="B227" s="17"/>
      <c r="C227" s="15"/>
      <c r="F227" s="17"/>
      <c r="G227" s="15"/>
      <c r="H227" s="17"/>
      <c r="I227" s="15"/>
      <c r="J227" s="17"/>
      <c r="K227" s="18"/>
    </row>
    <row r="228" spans="1:11" x14ac:dyDescent="0.3">
      <c r="A228" s="13">
        <f>A227+1</f>
        <v>45840</v>
      </c>
      <c r="B228" s="17"/>
      <c r="C228" s="15"/>
      <c r="F228" s="17"/>
      <c r="G228" s="15"/>
      <c r="H228" s="17"/>
      <c r="I228" s="15"/>
      <c r="J228" s="17"/>
      <c r="K228" s="18"/>
    </row>
    <row r="229" spans="1:11" x14ac:dyDescent="0.3">
      <c r="A229" s="13">
        <f t="shared" si="31"/>
        <v>45841</v>
      </c>
      <c r="B229" s="17"/>
      <c r="C229" s="15"/>
      <c r="F229" s="17"/>
      <c r="G229" s="15"/>
      <c r="H229" s="17"/>
      <c r="I229" s="15"/>
      <c r="J229" s="17"/>
      <c r="K229" s="18"/>
    </row>
    <row r="230" spans="1:11" x14ac:dyDescent="0.3">
      <c r="A230" s="13">
        <f t="shared" si="31"/>
        <v>45842</v>
      </c>
      <c r="B230" s="17"/>
      <c r="C230" s="15"/>
      <c r="F230" s="17"/>
      <c r="G230" s="15"/>
      <c r="H230" s="17"/>
      <c r="I230" s="15"/>
      <c r="J230" s="17"/>
      <c r="K230" s="18"/>
    </row>
    <row r="231" spans="1:11" x14ac:dyDescent="0.3">
      <c r="A231" s="13">
        <f t="shared" si="31"/>
        <v>45843</v>
      </c>
      <c r="B231" s="17"/>
      <c r="C231" s="15"/>
      <c r="F231" s="17"/>
      <c r="G231" s="15"/>
      <c r="H231" s="17"/>
      <c r="I231" s="15"/>
      <c r="J231" s="17"/>
      <c r="K231" s="18"/>
    </row>
    <row r="232" spans="1:11" x14ac:dyDescent="0.3">
      <c r="A232" s="13">
        <f t="shared" si="31"/>
        <v>45844</v>
      </c>
      <c r="B232" s="17"/>
      <c r="C232" s="15"/>
      <c r="F232" s="17"/>
      <c r="G232" s="15"/>
      <c r="H232" s="17"/>
      <c r="I232" s="15"/>
      <c r="J232" s="17"/>
      <c r="K232" s="18"/>
    </row>
    <row r="233" spans="1:11" x14ac:dyDescent="0.3">
      <c r="A233" s="13">
        <f>A232+1</f>
        <v>45845</v>
      </c>
      <c r="B233" s="17"/>
      <c r="C233" s="15"/>
      <c r="F233" s="17"/>
      <c r="G233" s="15"/>
      <c r="H233" s="17"/>
      <c r="I233" s="15"/>
      <c r="J233" s="17"/>
      <c r="K233" s="18"/>
    </row>
    <row r="234" spans="1:11" x14ac:dyDescent="0.3">
      <c r="A234" s="13">
        <f t="shared" si="31"/>
        <v>45846</v>
      </c>
      <c r="B234" s="17"/>
      <c r="C234" s="15"/>
      <c r="F234" s="17"/>
      <c r="G234" s="15"/>
      <c r="H234" s="17"/>
      <c r="I234" s="15"/>
      <c r="J234" s="17"/>
      <c r="K234" s="18"/>
    </row>
    <row r="235" spans="1:11" x14ac:dyDescent="0.3">
      <c r="A235" s="13">
        <f t="shared" si="31"/>
        <v>45847</v>
      </c>
      <c r="B235" s="17"/>
      <c r="C235" s="15"/>
      <c r="F235" s="17"/>
      <c r="G235" s="15"/>
      <c r="H235" s="17"/>
      <c r="I235" s="15"/>
      <c r="J235" s="17"/>
      <c r="K235" s="18"/>
    </row>
    <row r="236" spans="1:11" x14ac:dyDescent="0.3">
      <c r="A236" s="13">
        <f t="shared" si="31"/>
        <v>45848</v>
      </c>
      <c r="B236" s="17"/>
      <c r="C236" s="15"/>
      <c r="F236" s="17"/>
      <c r="G236" s="15"/>
      <c r="H236" s="17"/>
      <c r="I236" s="15"/>
      <c r="J236" s="17"/>
      <c r="K236" s="18"/>
    </row>
    <row r="237" spans="1:11" x14ac:dyDescent="0.3">
      <c r="A237" s="13">
        <f t="shared" si="31"/>
        <v>45849</v>
      </c>
      <c r="B237" s="17"/>
      <c r="C237" s="15"/>
      <c r="F237" s="17"/>
      <c r="G237" s="15"/>
      <c r="H237" s="17"/>
      <c r="I237" s="15"/>
      <c r="J237" s="17"/>
      <c r="K237" s="18"/>
    </row>
    <row r="238" spans="1:11" x14ac:dyDescent="0.3">
      <c r="A238" s="13">
        <f>A237+1</f>
        <v>45850</v>
      </c>
      <c r="B238" s="17"/>
      <c r="C238" s="15"/>
      <c r="F238" s="17"/>
      <c r="G238" s="15"/>
      <c r="H238" s="17"/>
      <c r="I238" s="15"/>
      <c r="J238" s="17"/>
      <c r="K238" s="18"/>
    </row>
    <row r="239" spans="1:11" x14ac:dyDescent="0.3">
      <c r="A239" s="13">
        <f t="shared" si="31"/>
        <v>45851</v>
      </c>
      <c r="B239" s="17"/>
      <c r="C239" s="15"/>
      <c r="F239" s="17"/>
      <c r="G239" s="15"/>
      <c r="H239" s="17"/>
      <c r="I239" s="15"/>
      <c r="J239" s="17"/>
      <c r="K239" s="18"/>
    </row>
    <row r="240" spans="1:11" x14ac:dyDescent="0.3">
      <c r="A240" s="13">
        <f t="shared" si="31"/>
        <v>45852</v>
      </c>
      <c r="B240" s="17"/>
      <c r="C240" s="15"/>
      <c r="F240" s="17"/>
      <c r="G240" s="15"/>
      <c r="H240" s="17"/>
      <c r="I240" s="15"/>
      <c r="J240" s="17"/>
      <c r="K240" s="18"/>
    </row>
    <row r="241" spans="1:11" x14ac:dyDescent="0.3">
      <c r="A241" s="13">
        <f t="shared" si="31"/>
        <v>45853</v>
      </c>
      <c r="B241" s="17"/>
      <c r="C241" s="15"/>
      <c r="F241" s="17"/>
      <c r="G241" s="15"/>
      <c r="H241" s="17"/>
      <c r="I241" s="15"/>
      <c r="J241" s="17"/>
      <c r="K241" s="18"/>
    </row>
    <row r="242" spans="1:11" x14ac:dyDescent="0.3">
      <c r="A242" s="13">
        <f t="shared" si="31"/>
        <v>45854</v>
      </c>
      <c r="B242" s="17"/>
      <c r="C242" s="15"/>
      <c r="F242" s="17"/>
      <c r="G242" s="15"/>
      <c r="H242" s="17"/>
      <c r="I242" s="15"/>
      <c r="J242" s="17"/>
      <c r="K242" s="18"/>
    </row>
    <row r="243" spans="1:11" x14ac:dyDescent="0.3">
      <c r="A243" s="13">
        <f>A242+1</f>
        <v>45855</v>
      </c>
      <c r="B243" s="17"/>
      <c r="C243" s="15"/>
      <c r="F243" s="17"/>
      <c r="G243" s="15"/>
      <c r="H243" s="17"/>
      <c r="I243" s="15"/>
      <c r="J243" s="17"/>
      <c r="K243" s="18"/>
    </row>
    <row r="244" spans="1:11" x14ac:dyDescent="0.3">
      <c r="A244" s="13">
        <f t="shared" si="31"/>
        <v>45856</v>
      </c>
      <c r="B244" s="17"/>
      <c r="C244" s="15"/>
      <c r="F244" s="17"/>
      <c r="G244" s="15"/>
      <c r="H244" s="17"/>
      <c r="I244" s="15"/>
      <c r="J244" s="17"/>
      <c r="K244" s="18"/>
    </row>
    <row r="245" spans="1:11" x14ac:dyDescent="0.3">
      <c r="A245" s="13">
        <f t="shared" si="31"/>
        <v>45857</v>
      </c>
      <c r="B245" s="17"/>
      <c r="C245" s="15"/>
      <c r="F245" s="17"/>
      <c r="G245" s="15"/>
      <c r="H245" s="17"/>
      <c r="I245" s="15"/>
      <c r="J245" s="17"/>
      <c r="K245" s="18"/>
    </row>
    <row r="246" spans="1:11" x14ac:dyDescent="0.3">
      <c r="A246" s="13">
        <f t="shared" si="31"/>
        <v>45858</v>
      </c>
      <c r="B246" s="17"/>
      <c r="C246" s="15"/>
      <c r="F246" s="17"/>
      <c r="G246" s="15"/>
      <c r="H246" s="17"/>
      <c r="I246" s="15"/>
      <c r="J246" s="17"/>
      <c r="K246" s="18"/>
    </row>
    <row r="247" spans="1:11" x14ac:dyDescent="0.3">
      <c r="A247" s="13">
        <f t="shared" si="31"/>
        <v>45859</v>
      </c>
      <c r="B247" s="17"/>
      <c r="C247" s="15"/>
      <c r="F247" s="17"/>
      <c r="G247" s="15"/>
      <c r="H247" s="17"/>
      <c r="I247" s="15"/>
      <c r="J247" s="17"/>
      <c r="K247" s="18"/>
    </row>
    <row r="248" spans="1:11" x14ac:dyDescent="0.3">
      <c r="A248" s="13">
        <f>A247+1</f>
        <v>45860</v>
      </c>
      <c r="B248" s="17"/>
      <c r="C248" s="15"/>
      <c r="F248" s="17"/>
      <c r="G248" s="15"/>
      <c r="H248" s="17"/>
      <c r="I248" s="15"/>
      <c r="J248" s="17"/>
      <c r="K248" s="18"/>
    </row>
    <row r="249" spans="1:11" x14ac:dyDescent="0.3">
      <c r="A249" s="13">
        <f>A248+1</f>
        <v>45861</v>
      </c>
      <c r="B249" s="17"/>
      <c r="C249" s="15"/>
      <c r="F249" s="17"/>
      <c r="G249" s="15"/>
      <c r="H249" s="17"/>
      <c r="I249" s="15"/>
      <c r="J249" s="17"/>
      <c r="K249" s="18"/>
    </row>
    <row r="250" spans="1:11" x14ac:dyDescent="0.3">
      <c r="A250" s="13">
        <f t="shared" si="31"/>
        <v>45862</v>
      </c>
      <c r="B250" s="17"/>
      <c r="C250" s="15"/>
      <c r="F250" s="17"/>
      <c r="G250" s="15"/>
      <c r="H250" s="17"/>
      <c r="I250" s="15"/>
      <c r="J250" s="17"/>
      <c r="K250" s="18"/>
    </row>
    <row r="251" spans="1:11" x14ac:dyDescent="0.3">
      <c r="A251" s="13">
        <f t="shared" si="31"/>
        <v>45863</v>
      </c>
      <c r="B251" s="17"/>
      <c r="C251" s="15"/>
      <c r="F251" s="17"/>
      <c r="G251" s="15"/>
      <c r="H251" s="17"/>
      <c r="I251" s="15"/>
      <c r="J251" s="17"/>
      <c r="K251" s="18"/>
    </row>
    <row r="252" spans="1:11" x14ac:dyDescent="0.3">
      <c r="A252" s="13">
        <f t="shared" si="31"/>
        <v>45864</v>
      </c>
      <c r="B252" s="17"/>
      <c r="C252" s="15"/>
      <c r="F252" s="17"/>
      <c r="G252" s="15"/>
      <c r="H252" s="17"/>
      <c r="I252" s="15"/>
      <c r="J252" s="17"/>
      <c r="K252" s="18"/>
    </row>
    <row r="253" spans="1:11" x14ac:dyDescent="0.3">
      <c r="A253" s="13">
        <f>A252+1</f>
        <v>45865</v>
      </c>
      <c r="B253" s="17"/>
      <c r="C253" s="15"/>
      <c r="F253" s="17"/>
      <c r="G253" s="15"/>
      <c r="H253" s="17"/>
      <c r="I253" s="15"/>
      <c r="J253" s="17"/>
      <c r="K253" s="18"/>
    </row>
    <row r="254" spans="1:11" x14ac:dyDescent="0.3">
      <c r="A254" s="13">
        <f>A253+1</f>
        <v>45866</v>
      </c>
      <c r="B254" s="17"/>
      <c r="C254" s="15"/>
      <c r="F254" s="17"/>
      <c r="G254" s="15"/>
      <c r="H254" s="17"/>
      <c r="I254" s="15"/>
      <c r="J254" s="17"/>
      <c r="K254" s="18"/>
    </row>
    <row r="255" spans="1:11" x14ac:dyDescent="0.3">
      <c r="A255" s="13">
        <f t="shared" si="31"/>
        <v>45867</v>
      </c>
      <c r="B255" s="17"/>
      <c r="C255" s="15"/>
      <c r="F255" s="17"/>
      <c r="G255" s="15"/>
      <c r="H255" s="17"/>
      <c r="I255" s="15"/>
      <c r="J255" s="17"/>
      <c r="K255" s="18"/>
    </row>
    <row r="256" spans="1:11" x14ac:dyDescent="0.3">
      <c r="A256" s="13">
        <f t="shared" si="31"/>
        <v>45868</v>
      </c>
      <c r="B256" s="17"/>
      <c r="C256" s="15"/>
      <c r="F256" s="17"/>
      <c r="G256" s="15"/>
      <c r="H256" s="17"/>
      <c r="I256" s="15"/>
      <c r="J256" s="17"/>
      <c r="K256" s="18"/>
    </row>
    <row r="257" spans="1:11" x14ac:dyDescent="0.3">
      <c r="A257" s="13">
        <f t="shared" si="31"/>
        <v>45869</v>
      </c>
      <c r="B257" s="17"/>
      <c r="C257" s="15"/>
      <c r="F257" s="17"/>
      <c r="G257" s="15"/>
      <c r="H257" s="17"/>
      <c r="I257" s="15"/>
      <c r="J257" s="17"/>
      <c r="K257" s="18"/>
    </row>
    <row r="258" spans="1:11" x14ac:dyDescent="0.3">
      <c r="A258" s="19" t="s">
        <v>5</v>
      </c>
      <c r="B258" s="20">
        <f>SUM(B227:B257)*24</f>
        <v>0</v>
      </c>
      <c r="C258" s="21"/>
      <c r="D258" s="20">
        <f>SUM(D227:D257)*24</f>
        <v>0</v>
      </c>
      <c r="E258" s="22"/>
      <c r="F258" s="20">
        <f>SUM(F227:F257)*24</f>
        <v>0</v>
      </c>
      <c r="G258" s="21"/>
      <c r="H258" s="20">
        <f>SUM(H227:H257)*24</f>
        <v>0</v>
      </c>
      <c r="I258" s="21"/>
      <c r="J258" s="20">
        <f>SUM(J227:J257)*24</f>
        <v>0</v>
      </c>
      <c r="K258" s="21"/>
    </row>
    <row r="259" spans="1:11" x14ac:dyDescent="0.3">
      <c r="A259" s="23" t="s">
        <v>2</v>
      </c>
      <c r="B259" s="28" t="e">
        <f>B224</f>
        <v>#DIV/0!</v>
      </c>
      <c r="C259" s="25"/>
      <c r="D259" s="29" t="e">
        <f t="shared" ref="D259" si="46">D224</f>
        <v>#DIV/0!</v>
      </c>
      <c r="E259" s="27"/>
      <c r="F259" s="28" t="e">
        <f t="shared" ref="F259" si="47">F224</f>
        <v>#DIV/0!</v>
      </c>
      <c r="G259" s="25"/>
      <c r="H259" s="28" t="e">
        <f t="shared" ref="H259" si="48">H224</f>
        <v>#DIV/0!</v>
      </c>
      <c r="I259" s="25"/>
      <c r="J259" s="28" t="e">
        <f t="shared" ref="J259" si="49">J224</f>
        <v>#DIV/0!</v>
      </c>
      <c r="K259" s="25"/>
    </row>
    <row r="260" spans="1:11" x14ac:dyDescent="0.3">
      <c r="A260" s="23" t="s">
        <v>1</v>
      </c>
      <c r="B260" s="28" t="e">
        <f>IF(B258&gt;B264,B258-B264,0)</f>
        <v>#DIV/0!</v>
      </c>
      <c r="C260" s="25"/>
      <c r="D260" s="29" t="e">
        <f t="shared" ref="D260" si="50">IF(D258&gt;D264,D258-D264,0)</f>
        <v>#DIV/0!</v>
      </c>
      <c r="E260" s="27"/>
      <c r="F260" s="28" t="e">
        <f t="shared" ref="F260" si="51">IF(F258&gt;F264,F258-F264,0)</f>
        <v>#DIV/0!</v>
      </c>
      <c r="G260" s="25"/>
      <c r="H260" s="28" t="e">
        <f t="shared" ref="H260" si="52">IF(H258&gt;H264,H258-H264,0)</f>
        <v>#DIV/0!</v>
      </c>
      <c r="I260" s="25"/>
      <c r="J260" s="28" t="e">
        <f t="shared" ref="J260" si="53">IF(J258&gt;J264,J258-J264,0)</f>
        <v>#DIV/0!</v>
      </c>
      <c r="K260" s="25"/>
    </row>
    <row r="261" spans="1:11" x14ac:dyDescent="0.3">
      <c r="A261" s="23" t="s">
        <v>3</v>
      </c>
      <c r="B261" s="28" t="e">
        <f>IF(B258&lt;B264,IF((B264-B258)&lt;=B259,(B264-B258),B259),0)</f>
        <v>#DIV/0!</v>
      </c>
      <c r="C261" s="25"/>
      <c r="D261" s="28" t="e">
        <f>IF(D258&lt;D264,IF((D264-D258)&lt;=D259,(D264-D258),D259),0)</f>
        <v>#DIV/0!</v>
      </c>
      <c r="E261" s="27"/>
      <c r="F261" s="28" t="e">
        <f>IF(F258&lt;F264,IF((F264-F258)&lt;=F259,(F264-F258),F259),0)</f>
        <v>#DIV/0!</v>
      </c>
      <c r="G261" s="25"/>
      <c r="H261" s="28" t="e">
        <f>IF(H258&lt;H264,IF((H264-H258)&lt;=H259,(H264-H258),H259),0)</f>
        <v>#DIV/0!</v>
      </c>
      <c r="I261" s="25"/>
      <c r="J261" s="28" t="e">
        <f>IF(J258&lt;J264,IF((J264-J258)&lt;=J259,(J264-J258),J259),0)</f>
        <v>#DIV/0!</v>
      </c>
      <c r="K261" s="25"/>
    </row>
    <row r="262" spans="1:11" ht="15" thickBot="1" x14ac:dyDescent="0.35">
      <c r="A262" s="23" t="s">
        <v>4</v>
      </c>
      <c r="B262" s="28" t="e">
        <f>B259+B260-B261</f>
        <v>#DIV/0!</v>
      </c>
      <c r="C262" s="25"/>
      <c r="D262" s="29" t="e">
        <f t="shared" ref="D262" si="54">D259+D260-D261</f>
        <v>#DIV/0!</v>
      </c>
      <c r="E262" s="27"/>
      <c r="F262" s="28" t="e">
        <f t="shared" ref="F262" si="55">F259+F260-F261</f>
        <v>#DIV/0!</v>
      </c>
      <c r="G262" s="25"/>
      <c r="H262" s="28" t="e">
        <f t="shared" ref="H262" si="56">H259+H260-H261</f>
        <v>#DIV/0!</v>
      </c>
      <c r="I262" s="25"/>
      <c r="J262" s="28" t="e">
        <f t="shared" ref="J262" si="57">J259+J260-J261</f>
        <v>#DIV/0!</v>
      </c>
      <c r="K262" s="25"/>
    </row>
    <row r="263" spans="1:11" ht="15" thickBot="1" x14ac:dyDescent="0.35">
      <c r="A263" s="30" t="s">
        <v>10</v>
      </c>
      <c r="B263" s="31" t="e">
        <f>B258+B261-B260</f>
        <v>#DIV/0!</v>
      </c>
      <c r="C263" s="32" t="e">
        <f>B263*C$2</f>
        <v>#DIV/0!</v>
      </c>
      <c r="D263" s="31" t="e">
        <f>D258+D261-D260</f>
        <v>#DIV/0!</v>
      </c>
      <c r="E263" s="33" t="e">
        <f>D263*E$2</f>
        <v>#DIV/0!</v>
      </c>
      <c r="F263" s="31" t="e">
        <f>F258+F261-F260</f>
        <v>#DIV/0!</v>
      </c>
      <c r="G263" s="32" t="e">
        <f>F263*G$2</f>
        <v>#DIV/0!</v>
      </c>
      <c r="H263" s="31" t="e">
        <f>H258+H261-H260</f>
        <v>#DIV/0!</v>
      </c>
      <c r="I263" s="32" t="e">
        <f>H263*I$2</f>
        <v>#DIV/0!</v>
      </c>
      <c r="J263" s="31" t="e">
        <f>J258+J261-J260</f>
        <v>#DIV/0!</v>
      </c>
      <c r="K263" s="32" t="e">
        <f>J263*K$2</f>
        <v>#DIV/0!</v>
      </c>
    </row>
    <row r="264" spans="1:11" x14ac:dyDescent="0.3">
      <c r="A264" s="34" t="s">
        <v>6</v>
      </c>
      <c r="B264" s="35" t="e">
        <f>ROUNDDOWN(C$3/C$2,0)</f>
        <v>#DIV/0!</v>
      </c>
      <c r="C264" s="36"/>
      <c r="D264" s="37" t="e">
        <f t="shared" ref="D264" si="58">ROUNDDOWN(E$3/E$2,0)</f>
        <v>#DIV/0!</v>
      </c>
      <c r="E264" s="38"/>
      <c r="F264" s="35" t="e">
        <f t="shared" ref="F264" si="59">ROUNDDOWN(G$3/G$2,0)</f>
        <v>#DIV/0!</v>
      </c>
      <c r="G264" s="36"/>
      <c r="H264" s="35" t="e">
        <f t="shared" ref="H264" si="60">ROUNDDOWN(I$3/I$2,0)</f>
        <v>#DIV/0!</v>
      </c>
      <c r="I264" s="36"/>
      <c r="J264" s="35" t="e">
        <f t="shared" ref="J264" si="61">ROUNDDOWN(K$3/K$2,0)</f>
        <v>#DIV/0!</v>
      </c>
      <c r="K264" s="36"/>
    </row>
    <row r="265" spans="1:11" x14ac:dyDescent="0.3">
      <c r="A265" s="13">
        <f>A257+1</f>
        <v>45870</v>
      </c>
      <c r="B265" s="17"/>
      <c r="C265" s="15"/>
      <c r="F265" s="17"/>
      <c r="G265" s="15"/>
      <c r="H265" s="17"/>
      <c r="I265" s="15"/>
      <c r="J265" s="17"/>
      <c r="K265" s="18"/>
    </row>
    <row r="266" spans="1:11" x14ac:dyDescent="0.3">
      <c r="A266" s="13">
        <f>A265+1</f>
        <v>45871</v>
      </c>
      <c r="B266" s="17"/>
      <c r="C266" s="15"/>
      <c r="F266" s="17"/>
      <c r="G266" s="15"/>
      <c r="H266" s="17"/>
      <c r="I266" s="15"/>
      <c r="J266" s="17"/>
      <c r="K266" s="18"/>
    </row>
    <row r="267" spans="1:11" x14ac:dyDescent="0.3">
      <c r="A267" s="13">
        <f t="shared" si="31"/>
        <v>45872</v>
      </c>
      <c r="B267" s="17"/>
      <c r="C267" s="15"/>
      <c r="F267" s="17"/>
      <c r="G267" s="15"/>
      <c r="H267" s="17"/>
      <c r="I267" s="15"/>
      <c r="J267" s="17"/>
      <c r="K267" s="18"/>
    </row>
    <row r="268" spans="1:11" x14ac:dyDescent="0.3">
      <c r="A268" s="13">
        <f t="shared" si="31"/>
        <v>45873</v>
      </c>
      <c r="B268" s="17"/>
      <c r="C268" s="15"/>
      <c r="F268" s="17"/>
      <c r="G268" s="15"/>
      <c r="H268" s="17"/>
      <c r="I268" s="15"/>
      <c r="J268" s="17"/>
      <c r="K268" s="18"/>
    </row>
    <row r="269" spans="1:11" x14ac:dyDescent="0.3">
      <c r="A269" s="13">
        <f t="shared" si="31"/>
        <v>45874</v>
      </c>
      <c r="B269" s="17"/>
      <c r="C269" s="15"/>
      <c r="F269" s="17"/>
      <c r="G269" s="15"/>
      <c r="H269" s="17"/>
      <c r="I269" s="15"/>
      <c r="J269" s="17"/>
      <c r="K269" s="18"/>
    </row>
    <row r="270" spans="1:11" x14ac:dyDescent="0.3">
      <c r="A270" s="13">
        <f t="shared" si="31"/>
        <v>45875</v>
      </c>
      <c r="B270" s="17"/>
      <c r="C270" s="15"/>
      <c r="F270" s="17"/>
      <c r="G270" s="15"/>
      <c r="H270" s="17"/>
      <c r="I270" s="15"/>
      <c r="J270" s="17"/>
      <c r="K270" s="18"/>
    </row>
    <row r="271" spans="1:11" x14ac:dyDescent="0.3">
      <c r="A271" s="13">
        <f t="shared" si="31"/>
        <v>45876</v>
      </c>
      <c r="B271" s="17"/>
      <c r="C271" s="15"/>
      <c r="F271" s="17"/>
      <c r="G271" s="15"/>
      <c r="H271" s="17"/>
      <c r="I271" s="15"/>
      <c r="J271" s="17"/>
      <c r="K271" s="18"/>
    </row>
    <row r="272" spans="1:11" x14ac:dyDescent="0.3">
      <c r="A272" s="13">
        <f>A271+1</f>
        <v>45877</v>
      </c>
      <c r="B272" s="17"/>
      <c r="C272" s="15"/>
      <c r="F272" s="17"/>
      <c r="G272" s="15"/>
      <c r="H272" s="17"/>
      <c r="I272" s="15"/>
      <c r="J272" s="17"/>
      <c r="K272" s="18"/>
    </row>
    <row r="273" spans="1:11" x14ac:dyDescent="0.3">
      <c r="A273" s="13">
        <f t="shared" ref="A273:A311" si="62">A272+1</f>
        <v>45878</v>
      </c>
      <c r="B273" s="17"/>
      <c r="C273" s="15"/>
      <c r="F273" s="17"/>
      <c r="G273" s="15"/>
      <c r="H273" s="17"/>
      <c r="I273" s="15"/>
      <c r="J273" s="17"/>
      <c r="K273" s="18"/>
    </row>
    <row r="274" spans="1:11" x14ac:dyDescent="0.3">
      <c r="A274" s="13">
        <f t="shared" si="62"/>
        <v>45879</v>
      </c>
      <c r="B274" s="17"/>
      <c r="C274" s="15"/>
      <c r="F274" s="17"/>
      <c r="G274" s="15"/>
      <c r="H274" s="17"/>
      <c r="I274" s="15"/>
      <c r="J274" s="17"/>
      <c r="K274" s="18"/>
    </row>
    <row r="275" spans="1:11" x14ac:dyDescent="0.3">
      <c r="A275" s="13">
        <f t="shared" si="62"/>
        <v>45880</v>
      </c>
      <c r="B275" s="17"/>
      <c r="C275" s="15"/>
      <c r="F275" s="17"/>
      <c r="G275" s="15"/>
      <c r="H275" s="17"/>
      <c r="I275" s="15"/>
      <c r="J275" s="17"/>
      <c r="K275" s="18"/>
    </row>
    <row r="276" spans="1:11" x14ac:dyDescent="0.3">
      <c r="A276" s="13">
        <f t="shared" si="62"/>
        <v>45881</v>
      </c>
      <c r="B276" s="17"/>
      <c r="C276" s="15"/>
      <c r="F276" s="17"/>
      <c r="G276" s="15"/>
      <c r="H276" s="17"/>
      <c r="I276" s="15"/>
      <c r="J276" s="17"/>
      <c r="K276" s="18"/>
    </row>
    <row r="277" spans="1:11" x14ac:dyDescent="0.3">
      <c r="A277" s="13">
        <f t="shared" si="62"/>
        <v>45882</v>
      </c>
      <c r="B277" s="17"/>
      <c r="C277" s="15"/>
      <c r="F277" s="17"/>
      <c r="G277" s="15"/>
      <c r="H277" s="17"/>
      <c r="I277" s="15"/>
      <c r="J277" s="17"/>
      <c r="K277" s="18"/>
    </row>
    <row r="278" spans="1:11" x14ac:dyDescent="0.3">
      <c r="A278" s="13">
        <f>A277+1</f>
        <v>45883</v>
      </c>
      <c r="B278" s="17"/>
      <c r="C278" s="15"/>
      <c r="F278" s="17"/>
      <c r="G278" s="15"/>
      <c r="H278" s="17"/>
      <c r="I278" s="15"/>
      <c r="J278" s="17"/>
      <c r="K278" s="18"/>
    </row>
    <row r="279" spans="1:11" x14ac:dyDescent="0.3">
      <c r="A279" s="13">
        <f t="shared" si="62"/>
        <v>45884</v>
      </c>
      <c r="B279" s="17"/>
      <c r="C279" s="15"/>
      <c r="F279" s="17"/>
      <c r="G279" s="15"/>
      <c r="H279" s="17"/>
      <c r="I279" s="15"/>
      <c r="J279" s="17"/>
      <c r="K279" s="18"/>
    </row>
    <row r="280" spans="1:11" x14ac:dyDescent="0.3">
      <c r="A280" s="13">
        <f>A279+1</f>
        <v>45885</v>
      </c>
      <c r="B280" s="17"/>
      <c r="C280" s="15"/>
      <c r="F280" s="17"/>
      <c r="G280" s="15"/>
      <c r="H280" s="17"/>
      <c r="I280" s="15"/>
      <c r="J280" s="17"/>
      <c r="K280" s="18"/>
    </row>
    <row r="281" spans="1:11" x14ac:dyDescent="0.3">
      <c r="A281" s="13">
        <f t="shared" si="62"/>
        <v>45886</v>
      </c>
      <c r="B281" s="17"/>
      <c r="C281" s="15"/>
      <c r="F281" s="17"/>
      <c r="G281" s="15"/>
      <c r="H281" s="17"/>
      <c r="I281" s="15"/>
      <c r="J281" s="17"/>
      <c r="K281" s="18"/>
    </row>
    <row r="282" spans="1:11" x14ac:dyDescent="0.3">
      <c r="A282" s="13">
        <f t="shared" si="62"/>
        <v>45887</v>
      </c>
      <c r="B282" s="17"/>
      <c r="C282" s="15"/>
      <c r="F282" s="17"/>
      <c r="G282" s="15"/>
      <c r="H282" s="17"/>
      <c r="I282" s="15"/>
      <c r="J282" s="17"/>
      <c r="K282" s="18"/>
    </row>
    <row r="283" spans="1:11" x14ac:dyDescent="0.3">
      <c r="A283" s="13">
        <f t="shared" si="62"/>
        <v>45888</v>
      </c>
      <c r="B283" s="17"/>
      <c r="C283" s="15"/>
      <c r="F283" s="17"/>
      <c r="G283" s="15"/>
      <c r="H283" s="17"/>
      <c r="I283" s="15"/>
      <c r="J283" s="17"/>
      <c r="K283" s="18"/>
    </row>
    <row r="284" spans="1:11" x14ac:dyDescent="0.3">
      <c r="A284" s="13">
        <f>A283+1</f>
        <v>45889</v>
      </c>
      <c r="B284" s="17"/>
      <c r="C284" s="15"/>
      <c r="F284" s="17"/>
      <c r="G284" s="15"/>
      <c r="H284" s="17"/>
      <c r="I284" s="15"/>
      <c r="J284" s="17"/>
      <c r="K284" s="18"/>
    </row>
    <row r="285" spans="1:11" x14ac:dyDescent="0.3">
      <c r="A285" s="13">
        <f t="shared" si="62"/>
        <v>45890</v>
      </c>
      <c r="B285" s="17"/>
      <c r="C285" s="15"/>
      <c r="F285" s="17"/>
      <c r="G285" s="15"/>
      <c r="H285" s="17"/>
      <c r="I285" s="15"/>
      <c r="J285" s="17"/>
      <c r="K285" s="18"/>
    </row>
    <row r="286" spans="1:11" x14ac:dyDescent="0.3">
      <c r="A286" s="13">
        <f>A285+1</f>
        <v>45891</v>
      </c>
      <c r="B286" s="17"/>
      <c r="C286" s="15"/>
      <c r="F286" s="17"/>
      <c r="G286" s="15"/>
      <c r="H286" s="17"/>
      <c r="I286" s="15"/>
      <c r="J286" s="17"/>
      <c r="K286" s="18"/>
    </row>
    <row r="287" spans="1:11" x14ac:dyDescent="0.3">
      <c r="A287" s="13">
        <f t="shared" si="62"/>
        <v>45892</v>
      </c>
      <c r="B287" s="17"/>
      <c r="C287" s="15"/>
      <c r="F287" s="17"/>
      <c r="G287" s="15"/>
      <c r="H287" s="17"/>
      <c r="I287" s="15"/>
      <c r="J287" s="17"/>
      <c r="K287" s="18"/>
    </row>
    <row r="288" spans="1:11" x14ac:dyDescent="0.3">
      <c r="A288" s="13">
        <f t="shared" si="62"/>
        <v>45893</v>
      </c>
      <c r="B288" s="17"/>
      <c r="C288" s="15"/>
      <c r="F288" s="17"/>
      <c r="G288" s="15"/>
      <c r="H288" s="17"/>
      <c r="I288" s="15"/>
      <c r="J288" s="17"/>
      <c r="K288" s="18"/>
    </row>
    <row r="289" spans="1:11" x14ac:dyDescent="0.3">
      <c r="A289" s="13">
        <f t="shared" si="62"/>
        <v>45894</v>
      </c>
      <c r="B289" s="17"/>
      <c r="C289" s="15"/>
      <c r="F289" s="17"/>
      <c r="G289" s="15"/>
      <c r="H289" s="17"/>
      <c r="I289" s="15"/>
      <c r="J289" s="17"/>
      <c r="K289" s="18"/>
    </row>
    <row r="290" spans="1:11" x14ac:dyDescent="0.3">
      <c r="A290" s="13">
        <f>A289+1</f>
        <v>45895</v>
      </c>
      <c r="B290" s="17"/>
      <c r="C290" s="15"/>
      <c r="F290" s="17"/>
      <c r="G290" s="15"/>
      <c r="H290" s="17"/>
      <c r="I290" s="15"/>
      <c r="J290" s="17"/>
      <c r="K290" s="18"/>
    </row>
    <row r="291" spans="1:11" x14ac:dyDescent="0.3">
      <c r="A291" s="13">
        <f t="shared" si="62"/>
        <v>45896</v>
      </c>
      <c r="B291" s="17"/>
      <c r="C291" s="15"/>
      <c r="F291" s="17"/>
      <c r="G291" s="15"/>
      <c r="H291" s="17"/>
      <c r="I291" s="15"/>
      <c r="J291" s="17"/>
      <c r="K291" s="18"/>
    </row>
    <row r="292" spans="1:11" x14ac:dyDescent="0.3">
      <c r="A292" s="13">
        <f>A291+1</f>
        <v>45897</v>
      </c>
      <c r="B292" s="17"/>
      <c r="C292" s="15"/>
      <c r="F292" s="17"/>
      <c r="G292" s="15"/>
      <c r="H292" s="17"/>
      <c r="I292" s="15"/>
      <c r="J292" s="17"/>
      <c r="K292" s="18"/>
    </row>
    <row r="293" spans="1:11" x14ac:dyDescent="0.3">
      <c r="A293" s="13">
        <f t="shared" si="62"/>
        <v>45898</v>
      </c>
      <c r="B293" s="17"/>
      <c r="C293" s="15"/>
      <c r="F293" s="17"/>
      <c r="G293" s="15"/>
      <c r="H293" s="17"/>
      <c r="I293" s="15"/>
      <c r="J293" s="17"/>
      <c r="K293" s="18"/>
    </row>
    <row r="294" spans="1:11" x14ac:dyDescent="0.3">
      <c r="A294" s="13">
        <f t="shared" si="62"/>
        <v>45899</v>
      </c>
      <c r="B294" s="17"/>
      <c r="C294" s="15"/>
      <c r="F294" s="17"/>
      <c r="G294" s="15"/>
      <c r="H294" s="17"/>
      <c r="I294" s="15"/>
      <c r="J294" s="17"/>
      <c r="K294" s="18"/>
    </row>
    <row r="295" spans="1:11" x14ac:dyDescent="0.3">
      <c r="A295" s="13">
        <f t="shared" si="62"/>
        <v>45900</v>
      </c>
      <c r="B295" s="17"/>
      <c r="C295" s="15"/>
      <c r="F295" s="17"/>
      <c r="G295" s="15"/>
      <c r="H295" s="17"/>
      <c r="I295" s="15"/>
      <c r="J295" s="17"/>
      <c r="K295" s="18"/>
    </row>
    <row r="296" spans="1:11" x14ac:dyDescent="0.3">
      <c r="A296" s="19" t="s">
        <v>5</v>
      </c>
      <c r="B296" s="20">
        <f>SUM(B265:B295)*24</f>
        <v>0</v>
      </c>
      <c r="C296" s="21"/>
      <c r="D296" s="20">
        <f>SUM(D265:D295)*24</f>
        <v>0</v>
      </c>
      <c r="E296" s="22"/>
      <c r="F296" s="20">
        <f>SUM(F265:F295)*24</f>
        <v>0</v>
      </c>
      <c r="G296" s="21"/>
      <c r="H296" s="20">
        <f>SUM(H265:H295)*24</f>
        <v>0</v>
      </c>
      <c r="I296" s="21"/>
      <c r="J296" s="20">
        <f>SUM(J265:J295)*24</f>
        <v>0</v>
      </c>
      <c r="K296" s="21"/>
    </row>
    <row r="297" spans="1:11" x14ac:dyDescent="0.3">
      <c r="A297" s="23" t="s">
        <v>2</v>
      </c>
      <c r="B297" s="28" t="e">
        <f>B262</f>
        <v>#DIV/0!</v>
      </c>
      <c r="C297" s="25"/>
      <c r="D297" s="29" t="e">
        <f t="shared" ref="D297" si="63">D262</f>
        <v>#DIV/0!</v>
      </c>
      <c r="E297" s="27"/>
      <c r="F297" s="28" t="e">
        <f t="shared" ref="F297" si="64">F262</f>
        <v>#DIV/0!</v>
      </c>
      <c r="G297" s="25"/>
      <c r="H297" s="28" t="e">
        <f t="shared" ref="H297" si="65">H262</f>
        <v>#DIV/0!</v>
      </c>
      <c r="I297" s="25"/>
      <c r="J297" s="28" t="e">
        <f t="shared" ref="J297" si="66">J262</f>
        <v>#DIV/0!</v>
      </c>
      <c r="K297" s="25"/>
    </row>
    <row r="298" spans="1:11" x14ac:dyDescent="0.3">
      <c r="A298" s="23" t="s">
        <v>1</v>
      </c>
      <c r="B298" s="28" t="e">
        <f>IF(B296&gt;B302,B296-B302,0)</f>
        <v>#DIV/0!</v>
      </c>
      <c r="C298" s="25"/>
      <c r="D298" s="29" t="e">
        <f t="shared" ref="D298" si="67">IF(D296&gt;D302,D296-D302,0)</f>
        <v>#DIV/0!</v>
      </c>
      <c r="E298" s="27"/>
      <c r="F298" s="28" t="e">
        <f t="shared" ref="F298" si="68">IF(F296&gt;F302,F296-F302,0)</f>
        <v>#DIV/0!</v>
      </c>
      <c r="G298" s="25"/>
      <c r="H298" s="28" t="e">
        <f t="shared" ref="H298" si="69">IF(H296&gt;H302,H296-H302,0)</f>
        <v>#DIV/0!</v>
      </c>
      <c r="I298" s="25"/>
      <c r="J298" s="28" t="e">
        <f t="shared" ref="J298" si="70">IF(J296&gt;J302,J296-J302,0)</f>
        <v>#DIV/0!</v>
      </c>
      <c r="K298" s="25"/>
    </row>
    <row r="299" spans="1:11" x14ac:dyDescent="0.3">
      <c r="A299" s="23" t="s">
        <v>3</v>
      </c>
      <c r="B299" s="28" t="e">
        <f>IF(B296&lt;B302,IF((B302-B296)&lt;=B297,(B302-B296),B297),0)</f>
        <v>#DIV/0!</v>
      </c>
      <c r="C299" s="25"/>
      <c r="D299" s="28" t="e">
        <f>IF(D296&lt;D302,IF((D302-D296)&lt;=D297,(D302-D296),D297),0)</f>
        <v>#DIV/0!</v>
      </c>
      <c r="E299" s="27"/>
      <c r="F299" s="28" t="e">
        <f>IF(F296&lt;F302,IF((F302-F296)&lt;=F297,(F302-F296),F297),0)</f>
        <v>#DIV/0!</v>
      </c>
      <c r="G299" s="25"/>
      <c r="H299" s="28" t="e">
        <f>IF(H296&lt;H302,IF((H302-H296)&lt;=H297,(H302-H296),H297),0)</f>
        <v>#DIV/0!</v>
      </c>
      <c r="I299" s="25"/>
      <c r="J299" s="28" t="e">
        <f>IF(J296&lt;J302,IF((J302-J296)&lt;=J297,(J302-J296),J297),0)</f>
        <v>#DIV/0!</v>
      </c>
      <c r="K299" s="25"/>
    </row>
    <row r="300" spans="1:11" ht="15" thickBot="1" x14ac:dyDescent="0.35">
      <c r="A300" s="23" t="s">
        <v>4</v>
      </c>
      <c r="B300" s="28" t="e">
        <f>B297+B298-B299</f>
        <v>#DIV/0!</v>
      </c>
      <c r="C300" s="25"/>
      <c r="D300" s="29" t="e">
        <f t="shared" ref="D300" si="71">D297+D298-D299</f>
        <v>#DIV/0!</v>
      </c>
      <c r="E300" s="27"/>
      <c r="F300" s="28" t="e">
        <f t="shared" ref="F300" si="72">F297+F298-F299</f>
        <v>#DIV/0!</v>
      </c>
      <c r="G300" s="25"/>
      <c r="H300" s="28" t="e">
        <f t="shared" ref="H300" si="73">H297+H298-H299</f>
        <v>#DIV/0!</v>
      </c>
      <c r="I300" s="25"/>
      <c r="J300" s="28" t="e">
        <f t="shared" ref="J300" si="74">J297+J298-J299</f>
        <v>#DIV/0!</v>
      </c>
      <c r="K300" s="25"/>
    </row>
    <row r="301" spans="1:11" ht="15" thickBot="1" x14ac:dyDescent="0.35">
      <c r="A301" s="30" t="s">
        <v>10</v>
      </c>
      <c r="B301" s="31" t="e">
        <f>B296+B299-B298</f>
        <v>#DIV/0!</v>
      </c>
      <c r="C301" s="32" t="e">
        <f>B301*C$2</f>
        <v>#DIV/0!</v>
      </c>
      <c r="D301" s="31" t="e">
        <f>D296+D299-D298</f>
        <v>#DIV/0!</v>
      </c>
      <c r="E301" s="33" t="e">
        <f>D301*E$2</f>
        <v>#DIV/0!</v>
      </c>
      <c r="F301" s="31" t="e">
        <f>F296+F299-F298</f>
        <v>#DIV/0!</v>
      </c>
      <c r="G301" s="32" t="e">
        <f>F301*G$2</f>
        <v>#DIV/0!</v>
      </c>
      <c r="H301" s="31" t="e">
        <f>H296+H299-H298</f>
        <v>#DIV/0!</v>
      </c>
      <c r="I301" s="32" t="e">
        <f>H301*I$2</f>
        <v>#DIV/0!</v>
      </c>
      <c r="J301" s="31" t="e">
        <f>J296+J299-J298</f>
        <v>#DIV/0!</v>
      </c>
      <c r="K301" s="32" t="e">
        <f>J301*K$2</f>
        <v>#DIV/0!</v>
      </c>
    </row>
    <row r="302" spans="1:11" x14ac:dyDescent="0.3">
      <c r="A302" s="34" t="s">
        <v>6</v>
      </c>
      <c r="B302" s="35" t="e">
        <f>ROUNDDOWN(C$3/C$2,0)</f>
        <v>#DIV/0!</v>
      </c>
      <c r="C302" s="36"/>
      <c r="D302" s="37" t="e">
        <f t="shared" ref="D302" si="75">ROUNDDOWN(E$3/E$2,0)</f>
        <v>#DIV/0!</v>
      </c>
      <c r="E302" s="38"/>
      <c r="F302" s="35" t="e">
        <f t="shared" ref="F302" si="76">ROUNDDOWN(G$3/G$2,0)</f>
        <v>#DIV/0!</v>
      </c>
      <c r="G302" s="36"/>
      <c r="H302" s="35" t="e">
        <f t="shared" ref="H302" si="77">ROUNDDOWN(I$3/I$2,0)</f>
        <v>#DIV/0!</v>
      </c>
      <c r="I302" s="36"/>
      <c r="J302" s="35" t="e">
        <f t="shared" ref="J302" si="78">ROUNDDOWN(K$3/K$2,0)</f>
        <v>#DIV/0!</v>
      </c>
      <c r="K302" s="36"/>
    </row>
    <row r="303" spans="1:11" x14ac:dyDescent="0.3">
      <c r="A303" s="13">
        <f>A295+1</f>
        <v>45901</v>
      </c>
      <c r="B303" s="17"/>
      <c r="C303" s="15"/>
      <c r="F303" s="17"/>
      <c r="G303" s="15"/>
      <c r="H303" s="17"/>
      <c r="I303" s="15"/>
      <c r="J303" s="17"/>
      <c r="K303" s="18"/>
    </row>
    <row r="304" spans="1:11" x14ac:dyDescent="0.3">
      <c r="A304" s="13">
        <f t="shared" si="62"/>
        <v>45902</v>
      </c>
      <c r="B304" s="17"/>
      <c r="C304" s="15"/>
      <c r="F304" s="17"/>
      <c r="G304" s="15"/>
      <c r="H304" s="17"/>
      <c r="I304" s="15"/>
      <c r="J304" s="17"/>
      <c r="K304" s="18"/>
    </row>
    <row r="305" spans="1:11" x14ac:dyDescent="0.3">
      <c r="A305" s="13">
        <f>A304+1</f>
        <v>45903</v>
      </c>
      <c r="B305" s="17"/>
      <c r="C305" s="15"/>
      <c r="F305" s="17"/>
      <c r="G305" s="15"/>
      <c r="H305" s="17"/>
      <c r="I305" s="15"/>
      <c r="J305" s="17"/>
      <c r="K305" s="18"/>
    </row>
    <row r="306" spans="1:11" x14ac:dyDescent="0.3">
      <c r="A306" s="13">
        <f t="shared" si="62"/>
        <v>45904</v>
      </c>
      <c r="B306" s="17"/>
      <c r="C306" s="15"/>
      <c r="F306" s="17"/>
      <c r="G306" s="15"/>
      <c r="H306" s="17"/>
      <c r="I306" s="15"/>
      <c r="J306" s="17"/>
      <c r="K306" s="18"/>
    </row>
    <row r="307" spans="1:11" x14ac:dyDescent="0.3">
      <c r="A307" s="13">
        <f t="shared" si="62"/>
        <v>45905</v>
      </c>
      <c r="B307" s="17"/>
      <c r="C307" s="15"/>
      <c r="F307" s="17"/>
      <c r="G307" s="15"/>
      <c r="H307" s="17"/>
      <c r="I307" s="15"/>
      <c r="J307" s="17"/>
      <c r="K307" s="18"/>
    </row>
    <row r="308" spans="1:11" x14ac:dyDescent="0.3">
      <c r="A308" s="13">
        <f t="shared" si="62"/>
        <v>45906</v>
      </c>
      <c r="B308" s="17"/>
      <c r="C308" s="15"/>
      <c r="F308" s="17"/>
      <c r="G308" s="15"/>
      <c r="H308" s="17"/>
      <c r="I308" s="15"/>
      <c r="J308" s="17"/>
      <c r="K308" s="18"/>
    </row>
    <row r="309" spans="1:11" x14ac:dyDescent="0.3">
      <c r="A309" s="13">
        <f t="shared" si="62"/>
        <v>45907</v>
      </c>
      <c r="B309" s="17"/>
      <c r="C309" s="15"/>
      <c r="F309" s="17"/>
      <c r="G309" s="15"/>
      <c r="H309" s="17"/>
      <c r="I309" s="15"/>
      <c r="J309" s="17"/>
      <c r="K309" s="18"/>
    </row>
    <row r="310" spans="1:11" x14ac:dyDescent="0.3">
      <c r="A310" s="13">
        <f t="shared" si="62"/>
        <v>45908</v>
      </c>
      <c r="B310" s="17"/>
      <c r="C310" s="15"/>
      <c r="F310" s="17"/>
      <c r="G310" s="15"/>
      <c r="H310" s="17"/>
      <c r="I310" s="15"/>
      <c r="J310" s="17"/>
      <c r="K310" s="18"/>
    </row>
    <row r="311" spans="1:11" x14ac:dyDescent="0.3">
      <c r="A311" s="13">
        <f t="shared" si="62"/>
        <v>45909</v>
      </c>
      <c r="B311" s="17"/>
      <c r="C311" s="15"/>
      <c r="F311" s="17"/>
      <c r="G311" s="15"/>
      <c r="H311" s="17"/>
      <c r="I311" s="15"/>
      <c r="J311" s="17"/>
      <c r="K311" s="18"/>
    </row>
    <row r="312" spans="1:11" x14ac:dyDescent="0.3">
      <c r="A312" s="13">
        <f>A311+1</f>
        <v>45910</v>
      </c>
      <c r="B312" s="17"/>
      <c r="C312" s="15"/>
      <c r="F312" s="17"/>
      <c r="G312" s="15"/>
      <c r="H312" s="17"/>
      <c r="I312" s="15"/>
      <c r="J312" s="17"/>
      <c r="K312" s="18"/>
    </row>
    <row r="313" spans="1:11" x14ac:dyDescent="0.3">
      <c r="A313" s="13">
        <f t="shared" ref="A313:A370" si="79">A312+1</f>
        <v>45911</v>
      </c>
      <c r="B313" s="17"/>
      <c r="C313" s="15"/>
      <c r="F313" s="17"/>
      <c r="G313" s="15"/>
      <c r="H313" s="17"/>
      <c r="I313" s="15"/>
      <c r="J313" s="17"/>
      <c r="K313" s="18"/>
    </row>
    <row r="314" spans="1:11" x14ac:dyDescent="0.3">
      <c r="A314" s="13">
        <f t="shared" si="79"/>
        <v>45912</v>
      </c>
      <c r="B314" s="17"/>
      <c r="C314" s="15"/>
      <c r="F314" s="17"/>
      <c r="G314" s="15"/>
      <c r="H314" s="17"/>
      <c r="I314" s="15"/>
      <c r="J314" s="17"/>
      <c r="K314" s="18"/>
    </row>
    <row r="315" spans="1:11" x14ac:dyDescent="0.3">
      <c r="A315" s="13">
        <f t="shared" si="79"/>
        <v>45913</v>
      </c>
      <c r="B315" s="17"/>
      <c r="C315" s="15"/>
      <c r="F315" s="17"/>
      <c r="G315" s="15"/>
      <c r="H315" s="17"/>
      <c r="I315" s="15"/>
      <c r="J315" s="17"/>
      <c r="K315" s="18"/>
    </row>
    <row r="316" spans="1:11" x14ac:dyDescent="0.3">
      <c r="A316" s="13">
        <f t="shared" si="79"/>
        <v>45914</v>
      </c>
      <c r="B316" s="17"/>
      <c r="C316" s="15"/>
      <c r="F316" s="17"/>
      <c r="G316" s="15"/>
      <c r="H316" s="17"/>
      <c r="I316" s="15"/>
      <c r="J316" s="17"/>
      <c r="K316" s="18"/>
    </row>
    <row r="317" spans="1:11" x14ac:dyDescent="0.3">
      <c r="A317" s="13">
        <f t="shared" si="79"/>
        <v>45915</v>
      </c>
      <c r="B317" s="17"/>
      <c r="C317" s="15"/>
      <c r="F317" s="17"/>
      <c r="G317" s="15"/>
      <c r="H317" s="17"/>
      <c r="I317" s="15"/>
      <c r="J317" s="17"/>
      <c r="K317" s="18"/>
    </row>
    <row r="318" spans="1:11" x14ac:dyDescent="0.3">
      <c r="A318" s="13">
        <f t="shared" si="79"/>
        <v>45916</v>
      </c>
      <c r="B318" s="17"/>
      <c r="C318" s="15"/>
      <c r="F318" s="17"/>
      <c r="G318" s="15"/>
      <c r="H318" s="17"/>
      <c r="I318" s="15"/>
      <c r="J318" s="17"/>
      <c r="K318" s="18"/>
    </row>
    <row r="319" spans="1:11" x14ac:dyDescent="0.3">
      <c r="A319" s="13">
        <f>A318+1</f>
        <v>45917</v>
      </c>
      <c r="B319" s="17"/>
      <c r="C319" s="15"/>
      <c r="F319" s="17"/>
      <c r="G319" s="15"/>
      <c r="H319" s="17"/>
      <c r="I319" s="15"/>
      <c r="J319" s="17"/>
      <c r="K319" s="18"/>
    </row>
    <row r="320" spans="1:11" x14ac:dyDescent="0.3">
      <c r="A320" s="13">
        <f t="shared" si="79"/>
        <v>45918</v>
      </c>
      <c r="B320" s="17"/>
      <c r="C320" s="15"/>
      <c r="F320" s="17"/>
      <c r="G320" s="15"/>
      <c r="H320" s="17"/>
      <c r="I320" s="15"/>
      <c r="J320" s="17"/>
      <c r="K320" s="18"/>
    </row>
    <row r="321" spans="1:11" x14ac:dyDescent="0.3">
      <c r="A321" s="13">
        <f t="shared" si="79"/>
        <v>45919</v>
      </c>
      <c r="B321" s="17"/>
      <c r="C321" s="15"/>
      <c r="F321" s="17"/>
      <c r="G321" s="15"/>
      <c r="H321" s="17"/>
      <c r="I321" s="15"/>
      <c r="J321" s="17"/>
      <c r="K321" s="18"/>
    </row>
    <row r="322" spans="1:11" x14ac:dyDescent="0.3">
      <c r="A322" s="13">
        <f t="shared" si="79"/>
        <v>45920</v>
      </c>
      <c r="B322" s="17"/>
      <c r="C322" s="15"/>
      <c r="F322" s="17"/>
      <c r="G322" s="15"/>
      <c r="H322" s="17"/>
      <c r="I322" s="15"/>
      <c r="J322" s="17"/>
      <c r="K322" s="18"/>
    </row>
    <row r="323" spans="1:11" x14ac:dyDescent="0.3">
      <c r="A323" s="13">
        <f t="shared" si="79"/>
        <v>45921</v>
      </c>
      <c r="B323" s="17"/>
      <c r="C323" s="15"/>
      <c r="F323" s="17"/>
      <c r="G323" s="15"/>
      <c r="H323" s="17"/>
      <c r="I323" s="15"/>
      <c r="J323" s="17"/>
      <c r="K323" s="18"/>
    </row>
    <row r="324" spans="1:11" x14ac:dyDescent="0.3">
      <c r="A324" s="13">
        <f t="shared" si="79"/>
        <v>45922</v>
      </c>
      <c r="B324" s="17"/>
      <c r="C324" s="15"/>
      <c r="F324" s="17"/>
      <c r="G324" s="15"/>
      <c r="H324" s="17"/>
      <c r="I324" s="15"/>
      <c r="J324" s="17"/>
      <c r="K324" s="18"/>
    </row>
    <row r="325" spans="1:11" x14ac:dyDescent="0.3">
      <c r="A325" s="13">
        <f t="shared" si="79"/>
        <v>45923</v>
      </c>
      <c r="B325" s="17"/>
      <c r="C325" s="15"/>
      <c r="F325" s="17"/>
      <c r="G325" s="15"/>
      <c r="H325" s="17"/>
      <c r="I325" s="15"/>
      <c r="J325" s="17"/>
      <c r="K325" s="18"/>
    </row>
    <row r="326" spans="1:11" x14ac:dyDescent="0.3">
      <c r="A326" s="13">
        <f>A325+1</f>
        <v>45924</v>
      </c>
      <c r="B326" s="17"/>
      <c r="C326" s="15"/>
      <c r="F326" s="17"/>
      <c r="G326" s="15"/>
      <c r="H326" s="17"/>
      <c r="I326" s="15"/>
      <c r="J326" s="17"/>
      <c r="K326" s="18"/>
    </row>
    <row r="327" spans="1:11" x14ac:dyDescent="0.3">
      <c r="A327" s="13">
        <f t="shared" si="79"/>
        <v>45925</v>
      </c>
      <c r="B327" s="17"/>
      <c r="C327" s="15"/>
      <c r="F327" s="17"/>
      <c r="G327" s="15"/>
      <c r="H327" s="17"/>
      <c r="I327" s="15"/>
      <c r="J327" s="17"/>
      <c r="K327" s="18"/>
    </row>
    <row r="328" spans="1:11" x14ac:dyDescent="0.3">
      <c r="A328" s="13">
        <f t="shared" si="79"/>
        <v>45926</v>
      </c>
      <c r="B328" s="17"/>
      <c r="C328" s="15"/>
      <c r="F328" s="17"/>
      <c r="G328" s="15"/>
      <c r="H328" s="17"/>
      <c r="I328" s="15"/>
      <c r="J328" s="17"/>
      <c r="K328" s="18"/>
    </row>
    <row r="329" spans="1:11" x14ac:dyDescent="0.3">
      <c r="A329" s="13">
        <f t="shared" si="79"/>
        <v>45927</v>
      </c>
      <c r="B329" s="17"/>
      <c r="C329" s="15"/>
      <c r="F329" s="17"/>
      <c r="G329" s="15"/>
      <c r="H329" s="17"/>
      <c r="I329" s="15"/>
      <c r="J329" s="17"/>
      <c r="K329" s="18"/>
    </row>
    <row r="330" spans="1:11" x14ac:dyDescent="0.3">
      <c r="A330" s="13">
        <f t="shared" si="79"/>
        <v>45928</v>
      </c>
      <c r="B330" s="17"/>
      <c r="C330" s="15"/>
      <c r="F330" s="17"/>
      <c r="G330" s="15"/>
      <c r="H330" s="17"/>
      <c r="I330" s="15"/>
      <c r="J330" s="17"/>
      <c r="K330" s="18"/>
    </row>
    <row r="331" spans="1:11" x14ac:dyDescent="0.3">
      <c r="A331" s="13">
        <f t="shared" si="79"/>
        <v>45929</v>
      </c>
      <c r="B331" s="17"/>
      <c r="C331" s="15"/>
      <c r="F331" s="17"/>
      <c r="G331" s="15"/>
      <c r="H331" s="17"/>
      <c r="I331" s="15"/>
      <c r="J331" s="17"/>
      <c r="K331" s="18"/>
    </row>
    <row r="332" spans="1:11" x14ac:dyDescent="0.3">
      <c r="A332" s="13">
        <f t="shared" si="79"/>
        <v>45930</v>
      </c>
      <c r="B332" s="17"/>
      <c r="C332" s="15"/>
      <c r="F332" s="17"/>
      <c r="G332" s="15"/>
      <c r="H332" s="17"/>
      <c r="I332" s="15"/>
      <c r="J332" s="17"/>
      <c r="K332" s="18"/>
    </row>
    <row r="333" spans="1:11" x14ac:dyDescent="0.3">
      <c r="A333" s="19" t="s">
        <v>5</v>
      </c>
      <c r="B333" s="20">
        <f>SUM(B303:B332)*24</f>
        <v>0</v>
      </c>
      <c r="C333" s="21"/>
      <c r="D333" s="20">
        <f>SUM(D303:D332)*24</f>
        <v>0</v>
      </c>
      <c r="E333" s="22"/>
      <c r="F333" s="20">
        <f t="shared" ref="F333" si="80">SUM(F303:F332)*24</f>
        <v>0</v>
      </c>
      <c r="G333" s="21"/>
      <c r="H333" s="20">
        <f t="shared" ref="H333" si="81">SUM(H303:H332)*24</f>
        <v>0</v>
      </c>
      <c r="I333" s="21"/>
      <c r="J333" s="20">
        <f t="shared" ref="J333" si="82">SUM(J303:J332)*24</f>
        <v>0</v>
      </c>
      <c r="K333" s="21"/>
    </row>
    <row r="334" spans="1:11" x14ac:dyDescent="0.3">
      <c r="A334" s="23" t="s">
        <v>2</v>
      </c>
      <c r="B334" s="28" t="e">
        <f>B300</f>
        <v>#DIV/0!</v>
      </c>
      <c r="C334" s="25"/>
      <c r="D334" s="29" t="e">
        <f t="shared" ref="D334" si="83">D300</f>
        <v>#DIV/0!</v>
      </c>
      <c r="E334" s="27"/>
      <c r="F334" s="28" t="e">
        <f t="shared" ref="F334" si="84">F300</f>
        <v>#DIV/0!</v>
      </c>
      <c r="G334" s="25"/>
      <c r="H334" s="28" t="e">
        <f t="shared" ref="H334" si="85">H300</f>
        <v>#DIV/0!</v>
      </c>
      <c r="I334" s="25"/>
      <c r="J334" s="28" t="e">
        <f t="shared" ref="J334" si="86">J300</f>
        <v>#DIV/0!</v>
      </c>
      <c r="K334" s="25"/>
    </row>
    <row r="335" spans="1:11" x14ac:dyDescent="0.3">
      <c r="A335" s="23" t="s">
        <v>1</v>
      </c>
      <c r="B335" s="28" t="e">
        <f>IF(B333&gt;B339,B333-B339,0)</f>
        <v>#DIV/0!</v>
      </c>
      <c r="C335" s="25"/>
      <c r="D335" s="29" t="e">
        <f t="shared" ref="D335" si="87">IF(D333&gt;D339,D333-D339,0)</f>
        <v>#DIV/0!</v>
      </c>
      <c r="E335" s="27"/>
      <c r="F335" s="28" t="e">
        <f t="shared" ref="F335" si="88">IF(F333&gt;F339,F333-F339,0)</f>
        <v>#DIV/0!</v>
      </c>
      <c r="G335" s="25"/>
      <c r="H335" s="28" t="e">
        <f t="shared" ref="H335" si="89">IF(H333&gt;H339,H333-H339,0)</f>
        <v>#DIV/0!</v>
      </c>
      <c r="I335" s="25"/>
      <c r="J335" s="28" t="e">
        <f t="shared" ref="J335" si="90">IF(J333&gt;J339,J333-J339,0)</f>
        <v>#DIV/0!</v>
      </c>
      <c r="K335" s="25"/>
    </row>
    <row r="336" spans="1:11" x14ac:dyDescent="0.3">
      <c r="A336" s="23" t="s">
        <v>3</v>
      </c>
      <c r="B336" s="28" t="e">
        <f>IF(B333&lt;B339,IF((B339-B333)&lt;=B334,(B339-B333),B334),0)</f>
        <v>#DIV/0!</v>
      </c>
      <c r="C336" s="25"/>
      <c r="D336" s="28" t="e">
        <f>IF(D333&lt;D339,IF((D339-D333)&lt;=D334,(D339-D333),D334),0)</f>
        <v>#DIV/0!</v>
      </c>
      <c r="E336" s="27"/>
      <c r="F336" s="28" t="e">
        <f>IF(F333&lt;F339,IF((F339-F333)&lt;=F334,(F339-F333),F334),0)</f>
        <v>#DIV/0!</v>
      </c>
      <c r="G336" s="25"/>
      <c r="H336" s="28" t="e">
        <f>IF(H333&lt;H339,IF((H339-H333)&lt;=H334,(H339-H333),H334),0)</f>
        <v>#DIV/0!</v>
      </c>
      <c r="I336" s="25"/>
      <c r="J336" s="28" t="e">
        <f>IF(J333&lt;J339,IF((J339-J333)&lt;=J334,(J339-J333),J334),0)</f>
        <v>#DIV/0!</v>
      </c>
      <c r="K336" s="25"/>
    </row>
    <row r="337" spans="1:11" ht="15" thickBot="1" x14ac:dyDescent="0.35">
      <c r="A337" s="23" t="s">
        <v>4</v>
      </c>
      <c r="B337" s="28" t="e">
        <f>B334+B335-B336</f>
        <v>#DIV/0!</v>
      </c>
      <c r="C337" s="25"/>
      <c r="D337" s="29" t="e">
        <f>D334+D335-D336</f>
        <v>#DIV/0!</v>
      </c>
      <c r="E337" s="27"/>
      <c r="F337" s="28" t="e">
        <f>F334+F335-F336</f>
        <v>#DIV/0!</v>
      </c>
      <c r="G337" s="25"/>
      <c r="H337" s="28" t="e">
        <f>H334+H335-H336</f>
        <v>#DIV/0!</v>
      </c>
      <c r="I337" s="25"/>
      <c r="J337" s="28" t="e">
        <f>J334+J335-J336</f>
        <v>#DIV/0!</v>
      </c>
      <c r="K337" s="25"/>
    </row>
    <row r="338" spans="1:11" ht="15" thickBot="1" x14ac:dyDescent="0.35">
      <c r="A338" s="30" t="s">
        <v>10</v>
      </c>
      <c r="B338" s="31" t="e">
        <f>B333+B336-B335</f>
        <v>#DIV/0!</v>
      </c>
      <c r="C338" s="32" t="e">
        <f>B338*C$2</f>
        <v>#DIV/0!</v>
      </c>
      <c r="D338" s="31" t="e">
        <f>D333+D336-D335</f>
        <v>#DIV/0!</v>
      </c>
      <c r="E338" s="33" t="e">
        <f>D338*E$2</f>
        <v>#DIV/0!</v>
      </c>
      <c r="F338" s="31" t="e">
        <f>F333+F336-F335</f>
        <v>#DIV/0!</v>
      </c>
      <c r="G338" s="32" t="e">
        <f>F338*G$2</f>
        <v>#DIV/0!</v>
      </c>
      <c r="H338" s="31" t="e">
        <f>H333+H336-H335</f>
        <v>#DIV/0!</v>
      </c>
      <c r="I338" s="32" t="e">
        <f>H338*I$2</f>
        <v>#DIV/0!</v>
      </c>
      <c r="J338" s="31" t="e">
        <f>J333+J336-J335</f>
        <v>#DIV/0!</v>
      </c>
      <c r="K338" s="32" t="e">
        <f>J338*K$2</f>
        <v>#DIV/0!</v>
      </c>
    </row>
    <row r="339" spans="1:11" x14ac:dyDescent="0.3">
      <c r="A339" s="34" t="s">
        <v>6</v>
      </c>
      <c r="B339" s="35" t="e">
        <f>ROUNDDOWN(C$3/C$2,0)</f>
        <v>#DIV/0!</v>
      </c>
      <c r="C339" s="36"/>
      <c r="D339" s="37" t="e">
        <f t="shared" ref="D339" si="91">ROUNDDOWN(E$3/E$2,0)</f>
        <v>#DIV/0!</v>
      </c>
      <c r="E339" s="38"/>
      <c r="F339" s="35" t="e">
        <f t="shared" ref="F339" si="92">ROUNDDOWN(G$3/G$2,0)</f>
        <v>#DIV/0!</v>
      </c>
      <c r="G339" s="36"/>
      <c r="H339" s="35" t="e">
        <f t="shared" ref="H339" si="93">ROUNDDOWN(I$3/I$2,0)</f>
        <v>#DIV/0!</v>
      </c>
      <c r="I339" s="36"/>
      <c r="J339" s="35" t="e">
        <f t="shared" ref="J339" si="94">ROUNDDOWN(K$3/K$2,0)</f>
        <v>#DIV/0!</v>
      </c>
      <c r="K339" s="36"/>
    </row>
    <row r="340" spans="1:11" x14ac:dyDescent="0.3">
      <c r="A340" s="13">
        <f>A332+1</f>
        <v>45931</v>
      </c>
      <c r="B340" s="17"/>
      <c r="C340" s="15"/>
      <c r="F340" s="17"/>
      <c r="G340" s="15"/>
      <c r="H340" s="17"/>
      <c r="I340" s="15"/>
      <c r="J340" s="17"/>
      <c r="K340" s="18"/>
    </row>
    <row r="341" spans="1:11" x14ac:dyDescent="0.3">
      <c r="A341" s="13">
        <f t="shared" si="79"/>
        <v>45932</v>
      </c>
      <c r="B341" s="17"/>
      <c r="C341" s="15"/>
      <c r="F341" s="17"/>
      <c r="G341" s="15"/>
      <c r="H341" s="17"/>
      <c r="I341" s="15"/>
      <c r="J341" s="17"/>
      <c r="K341" s="18"/>
    </row>
    <row r="342" spans="1:11" x14ac:dyDescent="0.3">
      <c r="A342" s="13">
        <f>A341+1</f>
        <v>45933</v>
      </c>
      <c r="B342" s="17"/>
      <c r="C342" s="15"/>
      <c r="F342" s="17"/>
      <c r="G342" s="15"/>
      <c r="H342" s="17"/>
      <c r="I342" s="15"/>
      <c r="J342" s="17"/>
      <c r="K342" s="18"/>
    </row>
    <row r="343" spans="1:11" x14ac:dyDescent="0.3">
      <c r="A343" s="13">
        <f t="shared" si="79"/>
        <v>45934</v>
      </c>
      <c r="B343" s="17"/>
      <c r="C343" s="15"/>
      <c r="F343" s="17"/>
      <c r="G343" s="15"/>
      <c r="H343" s="17"/>
      <c r="I343" s="15"/>
      <c r="J343" s="17"/>
      <c r="K343" s="18"/>
    </row>
    <row r="344" spans="1:11" x14ac:dyDescent="0.3">
      <c r="A344" s="13">
        <f t="shared" si="79"/>
        <v>45935</v>
      </c>
      <c r="B344" s="17"/>
      <c r="C344" s="15"/>
      <c r="F344" s="17"/>
      <c r="G344" s="15"/>
      <c r="H344" s="17"/>
      <c r="I344" s="15"/>
      <c r="J344" s="17"/>
      <c r="K344" s="18"/>
    </row>
    <row r="345" spans="1:11" x14ac:dyDescent="0.3">
      <c r="A345" s="13">
        <f t="shared" si="79"/>
        <v>45936</v>
      </c>
      <c r="B345" s="17"/>
      <c r="C345" s="15"/>
      <c r="F345" s="17"/>
      <c r="G345" s="15"/>
      <c r="H345" s="17"/>
      <c r="I345" s="15"/>
      <c r="J345" s="17"/>
      <c r="K345" s="18"/>
    </row>
    <row r="346" spans="1:11" x14ac:dyDescent="0.3">
      <c r="A346" s="13">
        <f t="shared" si="79"/>
        <v>45937</v>
      </c>
      <c r="B346" s="17"/>
      <c r="C346" s="15"/>
      <c r="F346" s="17"/>
      <c r="G346" s="15"/>
      <c r="H346" s="17"/>
      <c r="I346" s="15"/>
      <c r="J346" s="17"/>
      <c r="K346" s="18"/>
    </row>
    <row r="347" spans="1:11" x14ac:dyDescent="0.3">
      <c r="A347" s="13">
        <f>A346+1</f>
        <v>45938</v>
      </c>
      <c r="B347" s="17"/>
      <c r="C347" s="15"/>
      <c r="F347" s="17"/>
      <c r="G347" s="15"/>
      <c r="H347" s="17"/>
      <c r="I347" s="15"/>
      <c r="J347" s="17"/>
      <c r="K347" s="18"/>
    </row>
    <row r="348" spans="1:11" x14ac:dyDescent="0.3">
      <c r="A348" s="13">
        <f t="shared" si="79"/>
        <v>45939</v>
      </c>
      <c r="B348" s="17"/>
      <c r="C348" s="15"/>
      <c r="F348" s="17"/>
      <c r="G348" s="15"/>
      <c r="H348" s="17"/>
      <c r="I348" s="15"/>
      <c r="J348" s="17"/>
      <c r="K348" s="18"/>
    </row>
    <row r="349" spans="1:11" x14ac:dyDescent="0.3">
      <c r="A349" s="13">
        <f t="shared" si="79"/>
        <v>45940</v>
      </c>
      <c r="B349" s="17"/>
      <c r="C349" s="15"/>
      <c r="F349" s="17"/>
      <c r="G349" s="15"/>
      <c r="H349" s="17"/>
      <c r="I349" s="15"/>
      <c r="J349" s="17"/>
      <c r="K349" s="18"/>
    </row>
    <row r="350" spans="1:11" x14ac:dyDescent="0.3">
      <c r="A350" s="13">
        <f>A349+1</f>
        <v>45941</v>
      </c>
      <c r="B350" s="17"/>
      <c r="C350" s="15"/>
      <c r="F350" s="17"/>
      <c r="G350" s="15"/>
      <c r="H350" s="17"/>
      <c r="I350" s="15"/>
      <c r="J350" s="17"/>
      <c r="K350" s="18"/>
    </row>
    <row r="351" spans="1:11" x14ac:dyDescent="0.3">
      <c r="A351" s="13">
        <f t="shared" si="79"/>
        <v>45942</v>
      </c>
      <c r="B351" s="17"/>
      <c r="C351" s="15"/>
      <c r="F351" s="17"/>
      <c r="G351" s="15"/>
      <c r="H351" s="17"/>
      <c r="I351" s="15"/>
      <c r="J351" s="17"/>
      <c r="K351" s="18"/>
    </row>
    <row r="352" spans="1:11" x14ac:dyDescent="0.3">
      <c r="A352" s="13">
        <f t="shared" si="79"/>
        <v>45943</v>
      </c>
      <c r="B352" s="17"/>
      <c r="C352" s="15"/>
      <c r="F352" s="17"/>
      <c r="G352" s="15"/>
      <c r="H352" s="17"/>
      <c r="I352" s="15"/>
      <c r="J352" s="17"/>
      <c r="K352" s="18"/>
    </row>
    <row r="353" spans="1:11" x14ac:dyDescent="0.3">
      <c r="A353" s="13">
        <f t="shared" si="79"/>
        <v>45944</v>
      </c>
      <c r="B353" s="17"/>
      <c r="C353" s="15"/>
      <c r="F353" s="17"/>
      <c r="G353" s="15"/>
      <c r="H353" s="17"/>
      <c r="I353" s="15"/>
      <c r="J353" s="17"/>
      <c r="K353" s="18"/>
    </row>
    <row r="354" spans="1:11" x14ac:dyDescent="0.3">
      <c r="A354" s="13">
        <f t="shared" si="79"/>
        <v>45945</v>
      </c>
      <c r="B354" s="17"/>
      <c r="C354" s="15"/>
      <c r="F354" s="17"/>
      <c r="G354" s="15"/>
      <c r="H354" s="17"/>
      <c r="I354" s="15"/>
      <c r="J354" s="17"/>
      <c r="K354" s="18"/>
    </row>
    <row r="355" spans="1:11" x14ac:dyDescent="0.3">
      <c r="A355" s="13">
        <f>A354+1</f>
        <v>45946</v>
      </c>
      <c r="B355" s="17"/>
      <c r="C355" s="15"/>
      <c r="F355" s="17"/>
      <c r="G355" s="15"/>
      <c r="H355" s="17"/>
      <c r="I355" s="15"/>
      <c r="J355" s="17"/>
      <c r="K355" s="18"/>
    </row>
    <row r="356" spans="1:11" x14ac:dyDescent="0.3">
      <c r="A356" s="13">
        <f t="shared" si="79"/>
        <v>45947</v>
      </c>
      <c r="B356" s="17"/>
      <c r="C356" s="15"/>
      <c r="F356" s="17"/>
      <c r="G356" s="15"/>
      <c r="H356" s="17"/>
      <c r="I356" s="15"/>
      <c r="J356" s="17"/>
      <c r="K356" s="18"/>
    </row>
    <row r="357" spans="1:11" x14ac:dyDescent="0.3">
      <c r="A357" s="13">
        <f t="shared" si="79"/>
        <v>45948</v>
      </c>
      <c r="B357" s="17"/>
      <c r="C357" s="15"/>
      <c r="F357" s="17"/>
      <c r="G357" s="15"/>
      <c r="H357" s="17"/>
      <c r="I357" s="15"/>
      <c r="J357" s="17"/>
      <c r="K357" s="18"/>
    </row>
    <row r="358" spans="1:11" x14ac:dyDescent="0.3">
      <c r="A358" s="13">
        <f>A357+1</f>
        <v>45949</v>
      </c>
      <c r="B358" s="17"/>
      <c r="C358" s="15"/>
      <c r="F358" s="17"/>
      <c r="G358" s="15"/>
      <c r="H358" s="17"/>
      <c r="I358" s="15"/>
      <c r="J358" s="17"/>
      <c r="K358" s="18"/>
    </row>
    <row r="359" spans="1:11" x14ac:dyDescent="0.3">
      <c r="A359" s="13">
        <f t="shared" si="79"/>
        <v>45950</v>
      </c>
      <c r="B359" s="17"/>
      <c r="C359" s="15"/>
      <c r="F359" s="17"/>
      <c r="G359" s="15"/>
      <c r="H359" s="17"/>
      <c r="I359" s="15"/>
      <c r="J359" s="17"/>
      <c r="K359" s="18"/>
    </row>
    <row r="360" spans="1:11" x14ac:dyDescent="0.3">
      <c r="A360" s="13">
        <f t="shared" si="79"/>
        <v>45951</v>
      </c>
      <c r="B360" s="17"/>
      <c r="C360" s="15"/>
      <c r="F360" s="17"/>
      <c r="G360" s="15"/>
      <c r="H360" s="17"/>
      <c r="I360" s="15"/>
      <c r="J360" s="17"/>
      <c r="K360" s="18"/>
    </row>
    <row r="361" spans="1:11" x14ac:dyDescent="0.3">
      <c r="A361" s="13">
        <f t="shared" si="79"/>
        <v>45952</v>
      </c>
      <c r="B361" s="17"/>
      <c r="C361" s="15"/>
      <c r="F361" s="17"/>
      <c r="G361" s="15"/>
      <c r="H361" s="17"/>
      <c r="I361" s="15"/>
      <c r="J361" s="17"/>
      <c r="K361" s="18"/>
    </row>
    <row r="362" spans="1:11" x14ac:dyDescent="0.3">
      <c r="A362" s="13">
        <f t="shared" si="79"/>
        <v>45953</v>
      </c>
      <c r="B362" s="17"/>
      <c r="C362" s="15"/>
      <c r="F362" s="17"/>
      <c r="G362" s="15"/>
      <c r="H362" s="17"/>
      <c r="I362" s="15"/>
      <c r="J362" s="17"/>
      <c r="K362" s="18"/>
    </row>
    <row r="363" spans="1:11" x14ac:dyDescent="0.3">
      <c r="A363" s="13">
        <f>A362+1</f>
        <v>45954</v>
      </c>
      <c r="B363" s="17"/>
      <c r="C363" s="15"/>
      <c r="F363" s="17"/>
      <c r="G363" s="15"/>
      <c r="H363" s="17"/>
      <c r="I363" s="15"/>
      <c r="J363" s="17"/>
      <c r="K363" s="18"/>
    </row>
    <row r="364" spans="1:11" x14ac:dyDescent="0.3">
      <c r="A364" s="13">
        <f t="shared" si="79"/>
        <v>45955</v>
      </c>
      <c r="B364" s="17"/>
      <c r="C364" s="15"/>
      <c r="F364" s="17"/>
      <c r="G364" s="15"/>
      <c r="H364" s="17"/>
      <c r="I364" s="15"/>
      <c r="J364" s="17"/>
      <c r="K364" s="18"/>
    </row>
    <row r="365" spans="1:11" x14ac:dyDescent="0.3">
      <c r="A365" s="13">
        <f t="shared" si="79"/>
        <v>45956</v>
      </c>
      <c r="B365" s="17"/>
      <c r="C365" s="15"/>
      <c r="F365" s="17"/>
      <c r="G365" s="15"/>
      <c r="H365" s="17"/>
      <c r="I365" s="15"/>
      <c r="J365" s="17"/>
      <c r="K365" s="18"/>
    </row>
    <row r="366" spans="1:11" x14ac:dyDescent="0.3">
      <c r="A366" s="13">
        <f>A365+1</f>
        <v>45957</v>
      </c>
      <c r="B366" s="17"/>
      <c r="C366" s="15"/>
      <c r="F366" s="17"/>
      <c r="G366" s="15"/>
      <c r="H366" s="17"/>
      <c r="I366" s="15"/>
      <c r="J366" s="17"/>
      <c r="K366" s="18"/>
    </row>
    <row r="367" spans="1:11" x14ac:dyDescent="0.3">
      <c r="A367" s="13">
        <f t="shared" si="79"/>
        <v>45958</v>
      </c>
      <c r="B367" s="17"/>
      <c r="C367" s="15"/>
      <c r="F367" s="17"/>
      <c r="G367" s="15"/>
      <c r="H367" s="17"/>
      <c r="I367" s="15"/>
      <c r="J367" s="17"/>
      <c r="K367" s="18"/>
    </row>
    <row r="368" spans="1:11" x14ac:dyDescent="0.3">
      <c r="A368" s="13">
        <f t="shared" si="79"/>
        <v>45959</v>
      </c>
      <c r="B368" s="17"/>
      <c r="C368" s="15"/>
      <c r="F368" s="17"/>
      <c r="G368" s="15"/>
      <c r="H368" s="17"/>
      <c r="I368" s="15"/>
      <c r="J368" s="17"/>
      <c r="K368" s="18"/>
    </row>
    <row r="369" spans="1:11" x14ac:dyDescent="0.3">
      <c r="A369" s="13">
        <f t="shared" si="79"/>
        <v>45960</v>
      </c>
      <c r="B369" s="17"/>
      <c r="C369" s="15"/>
      <c r="F369" s="17"/>
      <c r="G369" s="15"/>
      <c r="H369" s="17"/>
      <c r="I369" s="15"/>
      <c r="J369" s="17"/>
      <c r="K369" s="18"/>
    </row>
    <row r="370" spans="1:11" x14ac:dyDescent="0.3">
      <c r="A370" s="13">
        <f t="shared" si="79"/>
        <v>45961</v>
      </c>
      <c r="B370" s="17"/>
      <c r="C370" s="15"/>
      <c r="F370" s="17"/>
      <c r="G370" s="15"/>
      <c r="H370" s="17"/>
      <c r="I370" s="15"/>
      <c r="J370" s="17"/>
      <c r="K370" s="18"/>
    </row>
    <row r="371" spans="1:11" x14ac:dyDescent="0.3">
      <c r="A371" s="19" t="s">
        <v>5</v>
      </c>
      <c r="B371" s="20">
        <f>SUM(B340:B370)*24</f>
        <v>0</v>
      </c>
      <c r="C371" s="21"/>
      <c r="D371" s="20">
        <f>SUM(D340:D370)*24</f>
        <v>0</v>
      </c>
      <c r="E371" s="22"/>
      <c r="F371" s="20">
        <f>SUM(F340:F370)*24</f>
        <v>0</v>
      </c>
      <c r="G371" s="21"/>
      <c r="H371" s="20">
        <f>SUM(H340:H370)*24</f>
        <v>0</v>
      </c>
      <c r="I371" s="21"/>
      <c r="J371" s="20">
        <f>SUM(J340:J370)*24</f>
        <v>0</v>
      </c>
      <c r="K371" s="21"/>
    </row>
    <row r="372" spans="1:11" x14ac:dyDescent="0.3">
      <c r="A372" s="23" t="s">
        <v>2</v>
      </c>
      <c r="B372" s="28" t="e">
        <f>B337</f>
        <v>#DIV/0!</v>
      </c>
      <c r="C372" s="25"/>
      <c r="D372" s="29" t="e">
        <f t="shared" ref="D372" si="95">D337</f>
        <v>#DIV/0!</v>
      </c>
      <c r="E372" s="27"/>
      <c r="F372" s="28" t="e">
        <f t="shared" ref="F372" si="96">F337</f>
        <v>#DIV/0!</v>
      </c>
      <c r="G372" s="25"/>
      <c r="H372" s="28" t="e">
        <f t="shared" ref="H372" si="97">H337</f>
        <v>#DIV/0!</v>
      </c>
      <c r="I372" s="25"/>
      <c r="J372" s="28" t="e">
        <f t="shared" ref="J372" si="98">J337</f>
        <v>#DIV/0!</v>
      </c>
      <c r="K372" s="25"/>
    </row>
    <row r="373" spans="1:11" x14ac:dyDescent="0.3">
      <c r="A373" s="23" t="s">
        <v>1</v>
      </c>
      <c r="B373" s="28" t="e">
        <f>IF(B371&gt;B377,B371-B377,0)</f>
        <v>#DIV/0!</v>
      </c>
      <c r="C373" s="25"/>
      <c r="D373" s="29" t="e">
        <f t="shared" ref="D373" si="99">IF(D371&gt;D377,D371-D377,0)</f>
        <v>#DIV/0!</v>
      </c>
      <c r="E373" s="27"/>
      <c r="F373" s="28" t="e">
        <f t="shared" ref="F373" si="100">IF(F371&gt;F377,F371-F377,0)</f>
        <v>#DIV/0!</v>
      </c>
      <c r="G373" s="25"/>
      <c r="H373" s="28" t="e">
        <f t="shared" ref="H373" si="101">IF(H371&gt;H377,H371-H377,0)</f>
        <v>#DIV/0!</v>
      </c>
      <c r="I373" s="25"/>
      <c r="J373" s="28" t="e">
        <f t="shared" ref="J373" si="102">IF(J371&gt;J377,J371-J377,0)</f>
        <v>#DIV/0!</v>
      </c>
      <c r="K373" s="25"/>
    </row>
    <row r="374" spans="1:11" x14ac:dyDescent="0.3">
      <c r="A374" s="23" t="s">
        <v>3</v>
      </c>
      <c r="B374" s="28" t="e">
        <f>IF(B371&lt;B377,IF((B377-B371)&lt;=B372,(B377-B371),B372),0)</f>
        <v>#DIV/0!</v>
      </c>
      <c r="C374" s="25"/>
      <c r="D374" s="28" t="e">
        <f>IF(D371&lt;D377,IF((D377-D371)&lt;=D372,(D377-D371),D372),0)</f>
        <v>#DIV/0!</v>
      </c>
      <c r="E374" s="27"/>
      <c r="F374" s="28" t="e">
        <f>IF(F371&lt;F377,IF((F377-F371)&lt;=F372,(F377-F371),F372),0)</f>
        <v>#DIV/0!</v>
      </c>
      <c r="G374" s="25"/>
      <c r="H374" s="28" t="e">
        <f>IF(H371&lt;H377,IF((H377-H371)&lt;=H372,(H377-H371),H372),0)</f>
        <v>#DIV/0!</v>
      </c>
      <c r="I374" s="25"/>
      <c r="J374" s="28" t="e">
        <f>IF(J371&lt;J377,IF((J377-J371)&lt;=J372,(J377-J371),J372),0)</f>
        <v>#DIV/0!</v>
      </c>
      <c r="K374" s="25"/>
    </row>
    <row r="375" spans="1:11" ht="15" thickBot="1" x14ac:dyDescent="0.35">
      <c r="A375" s="23" t="s">
        <v>4</v>
      </c>
      <c r="B375" s="28" t="e">
        <f>B372+B373-B374</f>
        <v>#DIV/0!</v>
      </c>
      <c r="C375" s="25"/>
      <c r="D375" s="29" t="e">
        <f t="shared" ref="D375" si="103">D372+D373-D374</f>
        <v>#DIV/0!</v>
      </c>
      <c r="E375" s="27"/>
      <c r="F375" s="28" t="e">
        <f t="shared" ref="F375" si="104">F372+F373-F374</f>
        <v>#DIV/0!</v>
      </c>
      <c r="G375" s="25"/>
      <c r="H375" s="28" t="e">
        <f t="shared" ref="H375" si="105">H372+H373-H374</f>
        <v>#DIV/0!</v>
      </c>
      <c r="I375" s="25"/>
      <c r="J375" s="28" t="e">
        <f t="shared" ref="J375" si="106">J372+J373-J374</f>
        <v>#DIV/0!</v>
      </c>
      <c r="K375" s="25"/>
    </row>
    <row r="376" spans="1:11" ht="15" thickBot="1" x14ac:dyDescent="0.35">
      <c r="A376" s="30" t="s">
        <v>10</v>
      </c>
      <c r="B376" s="31" t="e">
        <f>B371+B374-B373</f>
        <v>#DIV/0!</v>
      </c>
      <c r="C376" s="32" t="e">
        <f>B376*C$2</f>
        <v>#DIV/0!</v>
      </c>
      <c r="D376" s="31" t="e">
        <f>D371+D374-D373</f>
        <v>#DIV/0!</v>
      </c>
      <c r="E376" s="33" t="e">
        <f>D376*E$2</f>
        <v>#DIV/0!</v>
      </c>
      <c r="F376" s="31" t="e">
        <f>F371+F374-F373</f>
        <v>#DIV/0!</v>
      </c>
      <c r="G376" s="32" t="e">
        <f>F376*G$2</f>
        <v>#DIV/0!</v>
      </c>
      <c r="H376" s="31" t="e">
        <f>H371+H374-H373</f>
        <v>#DIV/0!</v>
      </c>
      <c r="I376" s="32" t="e">
        <f>H376*I$2</f>
        <v>#DIV/0!</v>
      </c>
      <c r="J376" s="31" t="e">
        <f>J371+J374-J373</f>
        <v>#DIV/0!</v>
      </c>
      <c r="K376" s="32" t="e">
        <f>J376*K$2</f>
        <v>#DIV/0!</v>
      </c>
    </row>
    <row r="377" spans="1:11" x14ac:dyDescent="0.3">
      <c r="A377" s="34" t="s">
        <v>6</v>
      </c>
      <c r="B377" s="35" t="e">
        <f>ROUNDDOWN(C$3/C$2,0)</f>
        <v>#DIV/0!</v>
      </c>
      <c r="C377" s="36"/>
      <c r="D377" s="37" t="e">
        <f t="shared" ref="D377" si="107">ROUNDDOWN(E$3/E$2,0)</f>
        <v>#DIV/0!</v>
      </c>
      <c r="E377" s="38"/>
      <c r="F377" s="35" t="e">
        <f t="shared" ref="F377" si="108">ROUNDDOWN(G$3/G$2,0)</f>
        <v>#DIV/0!</v>
      </c>
      <c r="G377" s="36"/>
      <c r="H377" s="35" t="e">
        <f t="shared" ref="H377" si="109">ROUNDDOWN(I$3/I$2,0)</f>
        <v>#DIV/0!</v>
      </c>
      <c r="I377" s="36"/>
      <c r="J377" s="35" t="e">
        <f t="shared" ref="J377" si="110">ROUNDDOWN(K$3/K$2,0)</f>
        <v>#DIV/0!</v>
      </c>
      <c r="K377" s="36"/>
    </row>
    <row r="378" spans="1:11" x14ac:dyDescent="0.3">
      <c r="A378" s="13">
        <f>A370+1</f>
        <v>45962</v>
      </c>
      <c r="B378" s="17"/>
      <c r="C378" s="15"/>
      <c r="F378" s="17"/>
      <c r="G378" s="15"/>
      <c r="H378" s="17"/>
      <c r="I378" s="15"/>
      <c r="J378" s="17"/>
      <c r="K378" s="18"/>
    </row>
    <row r="379" spans="1:11" x14ac:dyDescent="0.3">
      <c r="A379" s="13">
        <f t="shared" ref="A379:A389" si="111">A378+1</f>
        <v>45963</v>
      </c>
      <c r="B379" s="17"/>
      <c r="C379" s="15"/>
      <c r="F379" s="17"/>
      <c r="G379" s="15"/>
      <c r="H379" s="17"/>
      <c r="I379" s="15"/>
      <c r="J379" s="17"/>
      <c r="K379" s="18"/>
    </row>
    <row r="380" spans="1:11" x14ac:dyDescent="0.3">
      <c r="A380" s="13">
        <f t="shared" si="111"/>
        <v>45964</v>
      </c>
      <c r="B380" s="17"/>
      <c r="C380" s="15"/>
      <c r="F380" s="17"/>
      <c r="G380" s="15"/>
      <c r="H380" s="17"/>
      <c r="I380" s="15"/>
      <c r="J380" s="17"/>
      <c r="K380" s="18"/>
    </row>
    <row r="381" spans="1:11" x14ac:dyDescent="0.3">
      <c r="A381" s="13">
        <f>A380+1</f>
        <v>45965</v>
      </c>
      <c r="B381" s="17"/>
      <c r="C381" s="15"/>
      <c r="F381" s="17"/>
      <c r="G381" s="15"/>
      <c r="H381" s="17"/>
      <c r="I381" s="15"/>
      <c r="J381" s="17"/>
      <c r="K381" s="18"/>
    </row>
    <row r="382" spans="1:11" x14ac:dyDescent="0.3">
      <c r="A382" s="13">
        <f t="shared" si="111"/>
        <v>45966</v>
      </c>
      <c r="B382" s="17"/>
      <c r="C382" s="15"/>
      <c r="F382" s="17"/>
      <c r="G382" s="15"/>
      <c r="H382" s="17"/>
      <c r="I382" s="15"/>
      <c r="J382" s="17"/>
      <c r="K382" s="18"/>
    </row>
    <row r="383" spans="1:11" x14ac:dyDescent="0.3">
      <c r="A383" s="13">
        <f t="shared" si="111"/>
        <v>45967</v>
      </c>
      <c r="B383" s="17"/>
      <c r="C383" s="15"/>
      <c r="F383" s="17"/>
      <c r="G383" s="15"/>
      <c r="H383" s="17"/>
      <c r="I383" s="15"/>
      <c r="J383" s="17"/>
      <c r="K383" s="18"/>
    </row>
    <row r="384" spans="1:11" x14ac:dyDescent="0.3">
      <c r="A384" s="13">
        <f t="shared" si="111"/>
        <v>45968</v>
      </c>
      <c r="B384" s="17"/>
      <c r="C384" s="15"/>
      <c r="F384" s="17"/>
      <c r="G384" s="15"/>
      <c r="H384" s="17"/>
      <c r="I384" s="15"/>
      <c r="J384" s="17"/>
      <c r="K384" s="18"/>
    </row>
    <row r="385" spans="1:11" x14ac:dyDescent="0.3">
      <c r="A385" s="13">
        <f t="shared" si="111"/>
        <v>45969</v>
      </c>
      <c r="B385" s="17"/>
      <c r="C385" s="15"/>
      <c r="F385" s="17"/>
      <c r="G385" s="15"/>
      <c r="H385" s="17"/>
      <c r="I385" s="15"/>
      <c r="J385" s="17"/>
      <c r="K385" s="18"/>
    </row>
    <row r="386" spans="1:11" x14ac:dyDescent="0.3">
      <c r="A386" s="13">
        <f t="shared" si="111"/>
        <v>45970</v>
      </c>
      <c r="B386" s="17"/>
      <c r="C386" s="15"/>
      <c r="F386" s="17"/>
      <c r="G386" s="15"/>
      <c r="H386" s="17"/>
      <c r="I386" s="15"/>
      <c r="J386" s="17"/>
      <c r="K386" s="18"/>
    </row>
    <row r="387" spans="1:11" x14ac:dyDescent="0.3">
      <c r="A387" s="13">
        <f t="shared" si="111"/>
        <v>45971</v>
      </c>
      <c r="B387" s="17"/>
      <c r="C387" s="15"/>
      <c r="F387" s="17"/>
      <c r="G387" s="15"/>
      <c r="H387" s="17"/>
      <c r="I387" s="15"/>
      <c r="J387" s="17"/>
      <c r="K387" s="18"/>
    </row>
    <row r="388" spans="1:11" x14ac:dyDescent="0.3">
      <c r="A388" s="13">
        <f t="shared" si="111"/>
        <v>45972</v>
      </c>
      <c r="B388" s="17"/>
      <c r="C388" s="15"/>
      <c r="F388" s="17"/>
      <c r="G388" s="15"/>
      <c r="H388" s="17"/>
      <c r="I388" s="15"/>
      <c r="J388" s="17"/>
      <c r="K388" s="18"/>
    </row>
    <row r="389" spans="1:11" x14ac:dyDescent="0.3">
      <c r="A389" s="13">
        <f t="shared" si="111"/>
        <v>45973</v>
      </c>
      <c r="B389" s="17"/>
      <c r="C389" s="15"/>
      <c r="F389" s="17"/>
      <c r="G389" s="15"/>
      <c r="H389" s="17"/>
      <c r="I389" s="15"/>
      <c r="J389" s="17"/>
      <c r="K389" s="18"/>
    </row>
    <row r="390" spans="1:11" x14ac:dyDescent="0.3">
      <c r="A390" s="13">
        <f>A389+1</f>
        <v>45974</v>
      </c>
      <c r="B390" s="17"/>
      <c r="C390" s="15"/>
      <c r="F390" s="17"/>
      <c r="G390" s="15"/>
      <c r="H390" s="17"/>
      <c r="I390" s="15"/>
      <c r="J390" s="17"/>
      <c r="K390" s="18"/>
    </row>
    <row r="391" spans="1:11" x14ac:dyDescent="0.3">
      <c r="A391" s="13">
        <f t="shared" ref="A391:A445" si="112">A390+1</f>
        <v>45975</v>
      </c>
      <c r="B391" s="17"/>
      <c r="C391" s="15"/>
      <c r="F391" s="17"/>
      <c r="G391" s="15"/>
      <c r="H391" s="17"/>
      <c r="I391" s="15"/>
      <c r="J391" s="17"/>
      <c r="K391" s="18"/>
    </row>
    <row r="392" spans="1:11" x14ac:dyDescent="0.3">
      <c r="A392" s="13">
        <f t="shared" si="112"/>
        <v>45976</v>
      </c>
      <c r="B392" s="17"/>
      <c r="C392" s="15"/>
      <c r="F392" s="17"/>
      <c r="G392" s="15"/>
      <c r="H392" s="17"/>
      <c r="I392" s="15"/>
      <c r="J392" s="17"/>
      <c r="K392" s="18"/>
    </row>
    <row r="393" spans="1:11" x14ac:dyDescent="0.3">
      <c r="A393" s="13">
        <f t="shared" si="112"/>
        <v>45977</v>
      </c>
      <c r="B393" s="17"/>
      <c r="C393" s="15"/>
      <c r="F393" s="17"/>
      <c r="G393" s="15"/>
      <c r="H393" s="17"/>
      <c r="I393" s="15"/>
      <c r="J393" s="17"/>
      <c r="K393" s="18"/>
    </row>
    <row r="394" spans="1:11" x14ac:dyDescent="0.3">
      <c r="A394" s="13">
        <f t="shared" si="112"/>
        <v>45978</v>
      </c>
      <c r="B394" s="17"/>
      <c r="C394" s="15"/>
      <c r="F394" s="17"/>
      <c r="G394" s="15"/>
      <c r="H394" s="17"/>
      <c r="I394" s="15"/>
      <c r="J394" s="17"/>
      <c r="K394" s="18"/>
    </row>
    <row r="395" spans="1:11" x14ac:dyDescent="0.3">
      <c r="A395" s="13">
        <f t="shared" si="112"/>
        <v>45979</v>
      </c>
      <c r="B395" s="17"/>
      <c r="C395" s="15"/>
      <c r="F395" s="17"/>
      <c r="G395" s="15"/>
      <c r="H395" s="17"/>
      <c r="I395" s="15"/>
      <c r="J395" s="17"/>
      <c r="K395" s="18"/>
    </row>
    <row r="396" spans="1:11" x14ac:dyDescent="0.3">
      <c r="A396" s="13">
        <f t="shared" si="112"/>
        <v>45980</v>
      </c>
      <c r="B396" s="17"/>
      <c r="C396" s="15"/>
      <c r="F396" s="17"/>
      <c r="G396" s="15"/>
      <c r="H396" s="17"/>
      <c r="I396" s="15"/>
      <c r="J396" s="17"/>
      <c r="K396" s="18"/>
    </row>
    <row r="397" spans="1:11" x14ac:dyDescent="0.3">
      <c r="A397" s="13">
        <f t="shared" si="112"/>
        <v>45981</v>
      </c>
      <c r="B397" s="17"/>
      <c r="C397" s="15"/>
      <c r="F397" s="17"/>
      <c r="G397" s="15"/>
      <c r="H397" s="17"/>
      <c r="I397" s="15"/>
      <c r="J397" s="17"/>
      <c r="K397" s="18"/>
    </row>
    <row r="398" spans="1:11" x14ac:dyDescent="0.3">
      <c r="A398" s="13">
        <f t="shared" si="112"/>
        <v>45982</v>
      </c>
      <c r="B398" s="17"/>
      <c r="C398" s="15"/>
      <c r="F398" s="17"/>
      <c r="G398" s="15"/>
      <c r="H398" s="17"/>
      <c r="I398" s="15"/>
      <c r="J398" s="17"/>
      <c r="K398" s="18"/>
    </row>
    <row r="399" spans="1:11" x14ac:dyDescent="0.3">
      <c r="A399" s="13">
        <f>A398+1</f>
        <v>45983</v>
      </c>
      <c r="B399" s="17"/>
      <c r="C399" s="15"/>
      <c r="F399" s="17"/>
      <c r="G399" s="15"/>
      <c r="H399" s="17"/>
      <c r="I399" s="15"/>
      <c r="J399" s="17"/>
      <c r="K399" s="18"/>
    </row>
    <row r="400" spans="1:11" x14ac:dyDescent="0.3">
      <c r="A400" s="13">
        <f t="shared" si="112"/>
        <v>45984</v>
      </c>
      <c r="B400" s="17"/>
      <c r="C400" s="15"/>
      <c r="F400" s="17"/>
      <c r="G400" s="15"/>
      <c r="H400" s="17"/>
      <c r="I400" s="15"/>
      <c r="J400" s="17"/>
      <c r="K400" s="18"/>
    </row>
    <row r="401" spans="1:11" x14ac:dyDescent="0.3">
      <c r="A401" s="13">
        <f t="shared" si="112"/>
        <v>45985</v>
      </c>
      <c r="B401" s="17"/>
      <c r="C401" s="15"/>
      <c r="F401" s="17"/>
      <c r="G401" s="15"/>
      <c r="H401" s="17"/>
      <c r="I401" s="15"/>
      <c r="J401" s="17"/>
      <c r="K401" s="18"/>
    </row>
    <row r="402" spans="1:11" x14ac:dyDescent="0.3">
      <c r="A402" s="13">
        <f t="shared" si="112"/>
        <v>45986</v>
      </c>
      <c r="B402" s="17"/>
      <c r="C402" s="15"/>
      <c r="F402" s="17"/>
      <c r="G402" s="15"/>
      <c r="H402" s="17"/>
      <c r="I402" s="15"/>
      <c r="J402" s="17"/>
      <c r="K402" s="18"/>
    </row>
    <row r="403" spans="1:11" x14ac:dyDescent="0.3">
      <c r="A403" s="13">
        <f t="shared" si="112"/>
        <v>45987</v>
      </c>
      <c r="B403" s="17"/>
      <c r="C403" s="15"/>
      <c r="F403" s="17"/>
      <c r="G403" s="15"/>
      <c r="H403" s="17"/>
      <c r="I403" s="15"/>
      <c r="J403" s="17"/>
      <c r="K403" s="18"/>
    </row>
    <row r="404" spans="1:11" x14ac:dyDescent="0.3">
      <c r="A404" s="13">
        <f t="shared" si="112"/>
        <v>45988</v>
      </c>
      <c r="B404" s="17"/>
      <c r="C404" s="15"/>
      <c r="F404" s="17"/>
      <c r="G404" s="15"/>
      <c r="H404" s="17"/>
      <c r="I404" s="15"/>
      <c r="J404" s="17"/>
      <c r="K404" s="18"/>
    </row>
    <row r="405" spans="1:11" x14ac:dyDescent="0.3">
      <c r="A405" s="13">
        <f t="shared" si="112"/>
        <v>45989</v>
      </c>
      <c r="B405" s="17"/>
      <c r="C405" s="15"/>
      <c r="F405" s="17"/>
      <c r="G405" s="15"/>
      <c r="H405" s="17"/>
      <c r="I405" s="15"/>
      <c r="J405" s="17"/>
      <c r="K405" s="18"/>
    </row>
    <row r="406" spans="1:11" x14ac:dyDescent="0.3">
      <c r="A406" s="13">
        <f t="shared" si="112"/>
        <v>45990</v>
      </c>
      <c r="B406" s="17"/>
      <c r="C406" s="15"/>
      <c r="F406" s="17"/>
      <c r="G406" s="15"/>
      <c r="H406" s="17"/>
      <c r="I406" s="15"/>
      <c r="J406" s="17"/>
      <c r="K406" s="18"/>
    </row>
    <row r="407" spans="1:11" x14ac:dyDescent="0.3">
      <c r="A407" s="13">
        <f t="shared" si="112"/>
        <v>45991</v>
      </c>
      <c r="B407" s="17"/>
      <c r="C407" s="15"/>
      <c r="F407" s="17"/>
      <c r="G407" s="15"/>
      <c r="H407" s="17"/>
      <c r="I407" s="15"/>
      <c r="J407" s="17"/>
      <c r="K407" s="18"/>
    </row>
    <row r="408" spans="1:11" x14ac:dyDescent="0.3">
      <c r="A408" s="19" t="s">
        <v>5</v>
      </c>
      <c r="B408" s="20">
        <f>SUM(B378:B407)*24</f>
        <v>0</v>
      </c>
      <c r="C408" s="21"/>
      <c r="D408" s="20">
        <f>SUM(D378:D407)*24</f>
        <v>0</v>
      </c>
      <c r="E408" s="22"/>
      <c r="F408" s="20">
        <f>SUM(F378:F407)*24</f>
        <v>0</v>
      </c>
      <c r="G408" s="21"/>
      <c r="H408" s="20">
        <f>SUM(H378:H407)*24</f>
        <v>0</v>
      </c>
      <c r="I408" s="21"/>
      <c r="J408" s="20">
        <f>SUM(J378:J407)*24</f>
        <v>0</v>
      </c>
      <c r="K408" s="21"/>
    </row>
    <row r="409" spans="1:11" x14ac:dyDescent="0.3">
      <c r="A409" s="23" t="s">
        <v>2</v>
      </c>
      <c r="B409" s="28" t="e">
        <f>B375</f>
        <v>#DIV/0!</v>
      </c>
      <c r="C409" s="25"/>
      <c r="D409" s="29" t="e">
        <f t="shared" ref="D409" si="113">D375</f>
        <v>#DIV/0!</v>
      </c>
      <c r="E409" s="27"/>
      <c r="F409" s="28" t="e">
        <f t="shared" ref="F409" si="114">F375</f>
        <v>#DIV/0!</v>
      </c>
      <c r="G409" s="25"/>
      <c r="H409" s="28" t="e">
        <f t="shared" ref="H409" si="115">H375</f>
        <v>#DIV/0!</v>
      </c>
      <c r="I409" s="25"/>
      <c r="J409" s="28" t="e">
        <f t="shared" ref="J409" si="116">J375</f>
        <v>#DIV/0!</v>
      </c>
      <c r="K409" s="25"/>
    </row>
    <row r="410" spans="1:11" x14ac:dyDescent="0.3">
      <c r="A410" s="23" t="s">
        <v>1</v>
      </c>
      <c r="B410" s="28" t="e">
        <f>IF(B408&gt;B414,B408-B414,0)</f>
        <v>#DIV/0!</v>
      </c>
      <c r="C410" s="25"/>
      <c r="D410" s="29" t="e">
        <f t="shared" ref="D410" si="117">IF(D408&gt;D414,D408-D414,0)</f>
        <v>#DIV/0!</v>
      </c>
      <c r="E410" s="27"/>
      <c r="F410" s="28" t="e">
        <f t="shared" ref="F410" si="118">IF(F408&gt;F414,F408-F414,0)</f>
        <v>#DIV/0!</v>
      </c>
      <c r="G410" s="25"/>
      <c r="H410" s="28" t="e">
        <f t="shared" ref="H410" si="119">IF(H408&gt;H414,H408-H414,0)</f>
        <v>#DIV/0!</v>
      </c>
      <c r="I410" s="25"/>
      <c r="J410" s="28" t="e">
        <f t="shared" ref="J410" si="120">IF(J408&gt;J414,J408-J414,0)</f>
        <v>#DIV/0!</v>
      </c>
      <c r="K410" s="25"/>
    </row>
    <row r="411" spans="1:11" x14ac:dyDescent="0.3">
      <c r="A411" s="23" t="s">
        <v>3</v>
      </c>
      <c r="B411" s="28" t="e">
        <f>IF(B408&lt;B414,IF((B414-B408)&lt;=B409,(B414-B408),B409),0)</f>
        <v>#DIV/0!</v>
      </c>
      <c r="C411" s="25"/>
      <c r="D411" s="28" t="e">
        <f>IF(D408&lt;D414,IF((D414-D408)&lt;=D409,(D414-D408),D409),0)</f>
        <v>#DIV/0!</v>
      </c>
      <c r="E411" s="27"/>
      <c r="F411" s="28" t="e">
        <f>IF(F408&lt;F414,IF((F414-F408)&lt;=F409,(F414-F408),F409),0)</f>
        <v>#DIV/0!</v>
      </c>
      <c r="G411" s="25"/>
      <c r="H411" s="28" t="e">
        <f>IF(H408&lt;H414,IF((H414-H408)&lt;=H409,(H414-H408),H409),0)</f>
        <v>#DIV/0!</v>
      </c>
      <c r="I411" s="25"/>
      <c r="J411" s="28" t="e">
        <f>IF(J408&lt;J414,IF((J414-J408)&lt;=J409,(J414-J408),J409),0)</f>
        <v>#DIV/0!</v>
      </c>
      <c r="K411" s="25"/>
    </row>
    <row r="412" spans="1:11" ht="15" thickBot="1" x14ac:dyDescent="0.35">
      <c r="A412" s="23" t="s">
        <v>4</v>
      </c>
      <c r="B412" s="28" t="e">
        <f>B409+B410-B411</f>
        <v>#DIV/0!</v>
      </c>
      <c r="C412" s="25"/>
      <c r="D412" s="29" t="e">
        <f>D409+D410-D411</f>
        <v>#DIV/0!</v>
      </c>
      <c r="E412" s="27"/>
      <c r="F412" s="28" t="e">
        <f>F409+F410-F411</f>
        <v>#DIV/0!</v>
      </c>
      <c r="G412" s="25"/>
      <c r="H412" s="28" t="e">
        <f>H409+H410-H411</f>
        <v>#DIV/0!</v>
      </c>
      <c r="I412" s="25"/>
      <c r="J412" s="28" t="e">
        <f>J409+J410-J411</f>
        <v>#DIV/0!</v>
      </c>
      <c r="K412" s="25"/>
    </row>
    <row r="413" spans="1:11" ht="15" thickBot="1" x14ac:dyDescent="0.35">
      <c r="A413" s="30" t="s">
        <v>10</v>
      </c>
      <c r="B413" s="31" t="e">
        <f>B408+B411-B410</f>
        <v>#DIV/0!</v>
      </c>
      <c r="C413" s="32" t="e">
        <f>B413*C$2</f>
        <v>#DIV/0!</v>
      </c>
      <c r="D413" s="31" t="e">
        <f>D408+D411-D410</f>
        <v>#DIV/0!</v>
      </c>
      <c r="E413" s="33" t="e">
        <f>D413*E$2</f>
        <v>#DIV/0!</v>
      </c>
      <c r="F413" s="31" t="e">
        <f>F408+F411-F410</f>
        <v>#DIV/0!</v>
      </c>
      <c r="G413" s="32" t="e">
        <f>F413*G$2</f>
        <v>#DIV/0!</v>
      </c>
      <c r="H413" s="31" t="e">
        <f>H408+H411-H410</f>
        <v>#DIV/0!</v>
      </c>
      <c r="I413" s="32" t="e">
        <f>H413*I$2</f>
        <v>#DIV/0!</v>
      </c>
      <c r="J413" s="31" t="e">
        <f>J408+J411-J410</f>
        <v>#DIV/0!</v>
      </c>
      <c r="K413" s="32" t="e">
        <f>J413*K$2</f>
        <v>#DIV/0!</v>
      </c>
    </row>
    <row r="414" spans="1:11" x14ac:dyDescent="0.3">
      <c r="A414" s="34" t="s">
        <v>6</v>
      </c>
      <c r="B414" s="35" t="e">
        <f>ROUNDDOWN(C$3/C$2,0)</f>
        <v>#DIV/0!</v>
      </c>
      <c r="C414" s="36"/>
      <c r="D414" s="37" t="e">
        <f t="shared" ref="D414" si="121">ROUNDDOWN(E$3/E$2,0)</f>
        <v>#DIV/0!</v>
      </c>
      <c r="E414" s="38"/>
      <c r="F414" s="35" t="e">
        <f t="shared" ref="F414" si="122">ROUNDDOWN(G$3/G$2,0)</f>
        <v>#DIV/0!</v>
      </c>
      <c r="G414" s="36"/>
      <c r="H414" s="35" t="e">
        <f t="shared" ref="H414" si="123">ROUNDDOWN(I$3/I$2,0)</f>
        <v>#DIV/0!</v>
      </c>
      <c r="I414" s="36"/>
      <c r="J414" s="35" t="e">
        <f t="shared" ref="J414" si="124">ROUNDDOWN(K$3/K$2,0)</f>
        <v>#DIV/0!</v>
      </c>
      <c r="K414" s="36"/>
    </row>
    <row r="415" spans="1:11" x14ac:dyDescent="0.3">
      <c r="A415" s="13">
        <f>A407+1</f>
        <v>45992</v>
      </c>
      <c r="B415" s="17"/>
      <c r="C415" s="15"/>
      <c r="F415" s="17"/>
      <c r="G415" s="15"/>
      <c r="H415" s="17"/>
      <c r="I415" s="15"/>
      <c r="J415" s="17"/>
      <c r="K415" s="18"/>
    </row>
    <row r="416" spans="1:11" x14ac:dyDescent="0.3">
      <c r="A416" s="13">
        <f t="shared" si="112"/>
        <v>45993</v>
      </c>
      <c r="B416" s="17"/>
      <c r="C416" s="15"/>
      <c r="F416" s="17"/>
      <c r="G416" s="15"/>
      <c r="H416" s="17"/>
      <c r="I416" s="15"/>
      <c r="J416" s="17"/>
      <c r="K416" s="18"/>
    </row>
    <row r="417" spans="1:11" x14ac:dyDescent="0.3">
      <c r="A417" s="13">
        <f t="shared" si="112"/>
        <v>45994</v>
      </c>
      <c r="B417" s="17"/>
      <c r="C417" s="15"/>
      <c r="F417" s="17"/>
      <c r="G417" s="15"/>
      <c r="H417" s="17"/>
      <c r="I417" s="15"/>
      <c r="J417" s="17"/>
      <c r="K417" s="18"/>
    </row>
    <row r="418" spans="1:11" x14ac:dyDescent="0.3">
      <c r="A418" s="13">
        <f t="shared" si="112"/>
        <v>45995</v>
      </c>
      <c r="B418" s="17"/>
      <c r="C418" s="15"/>
      <c r="F418" s="17"/>
      <c r="G418" s="15"/>
      <c r="H418" s="17"/>
      <c r="I418" s="15"/>
      <c r="J418" s="17"/>
      <c r="K418" s="18"/>
    </row>
    <row r="419" spans="1:11" x14ac:dyDescent="0.3">
      <c r="A419" s="13">
        <f t="shared" si="112"/>
        <v>45996</v>
      </c>
      <c r="B419" s="17"/>
      <c r="C419" s="15"/>
      <c r="F419" s="17"/>
      <c r="G419" s="15"/>
      <c r="H419" s="17"/>
      <c r="I419" s="15"/>
      <c r="J419" s="17"/>
      <c r="K419" s="18"/>
    </row>
    <row r="420" spans="1:11" x14ac:dyDescent="0.3">
      <c r="A420" s="13">
        <f t="shared" si="112"/>
        <v>45997</v>
      </c>
      <c r="B420" s="17"/>
      <c r="C420" s="15"/>
      <c r="F420" s="17"/>
      <c r="G420" s="15"/>
      <c r="H420" s="17"/>
      <c r="I420" s="15"/>
      <c r="J420" s="17"/>
      <c r="K420" s="18"/>
    </row>
    <row r="421" spans="1:11" x14ac:dyDescent="0.3">
      <c r="A421" s="13">
        <f t="shared" si="112"/>
        <v>45998</v>
      </c>
      <c r="B421" s="17"/>
      <c r="C421" s="15"/>
      <c r="F421" s="17"/>
      <c r="G421" s="15"/>
      <c r="H421" s="17"/>
      <c r="I421" s="15"/>
      <c r="J421" s="17"/>
      <c r="K421" s="18"/>
    </row>
    <row r="422" spans="1:11" x14ac:dyDescent="0.3">
      <c r="A422" s="13">
        <f t="shared" si="112"/>
        <v>45999</v>
      </c>
      <c r="B422" s="17"/>
      <c r="C422" s="15"/>
      <c r="F422" s="17"/>
      <c r="G422" s="15"/>
      <c r="H422" s="17"/>
      <c r="I422" s="15"/>
      <c r="J422" s="17"/>
      <c r="K422" s="18"/>
    </row>
    <row r="423" spans="1:11" x14ac:dyDescent="0.3">
      <c r="A423" s="13">
        <f t="shared" si="112"/>
        <v>46000</v>
      </c>
      <c r="B423" s="17"/>
      <c r="C423" s="15"/>
      <c r="F423" s="17"/>
      <c r="G423" s="15"/>
      <c r="H423" s="17"/>
      <c r="I423" s="15"/>
      <c r="J423" s="17"/>
      <c r="K423" s="18"/>
    </row>
    <row r="424" spans="1:11" x14ac:dyDescent="0.3">
      <c r="A424" s="13">
        <f t="shared" si="112"/>
        <v>46001</v>
      </c>
      <c r="B424" s="17"/>
      <c r="C424" s="15"/>
      <c r="F424" s="17"/>
      <c r="G424" s="15"/>
      <c r="H424" s="17"/>
      <c r="I424" s="15"/>
      <c r="J424" s="17"/>
      <c r="K424" s="18"/>
    </row>
    <row r="425" spans="1:11" x14ac:dyDescent="0.3">
      <c r="A425" s="13">
        <f t="shared" si="112"/>
        <v>46002</v>
      </c>
      <c r="B425" s="17"/>
      <c r="C425" s="15"/>
      <c r="F425" s="17"/>
      <c r="G425" s="15"/>
      <c r="H425" s="17"/>
      <c r="I425" s="15"/>
      <c r="J425" s="17"/>
      <c r="K425" s="18"/>
    </row>
    <row r="426" spans="1:11" x14ac:dyDescent="0.3">
      <c r="A426" s="13">
        <f t="shared" si="112"/>
        <v>46003</v>
      </c>
      <c r="B426" s="17"/>
      <c r="C426" s="15"/>
      <c r="F426" s="17"/>
      <c r="G426" s="15"/>
      <c r="H426" s="17"/>
      <c r="I426" s="15"/>
      <c r="J426" s="17"/>
      <c r="K426" s="18"/>
    </row>
    <row r="427" spans="1:11" x14ac:dyDescent="0.3">
      <c r="A427" s="13">
        <f t="shared" si="112"/>
        <v>46004</v>
      </c>
      <c r="B427" s="17"/>
      <c r="C427" s="15"/>
      <c r="F427" s="17"/>
      <c r="G427" s="15"/>
      <c r="H427" s="17"/>
      <c r="I427" s="15"/>
      <c r="J427" s="17"/>
      <c r="K427" s="18"/>
    </row>
    <row r="428" spans="1:11" x14ac:dyDescent="0.3">
      <c r="A428" s="13">
        <f t="shared" si="112"/>
        <v>46005</v>
      </c>
      <c r="B428" s="17"/>
      <c r="C428" s="15"/>
      <c r="F428" s="17"/>
      <c r="G428" s="15"/>
      <c r="H428" s="17"/>
      <c r="I428" s="15"/>
      <c r="J428" s="17"/>
      <c r="K428" s="18"/>
    </row>
    <row r="429" spans="1:11" x14ac:dyDescent="0.3">
      <c r="A429" s="13">
        <f t="shared" si="112"/>
        <v>46006</v>
      </c>
      <c r="B429" s="17"/>
      <c r="C429" s="15"/>
      <c r="F429" s="17"/>
      <c r="G429" s="15"/>
      <c r="H429" s="17"/>
      <c r="I429" s="15"/>
      <c r="J429" s="17"/>
      <c r="K429" s="18"/>
    </row>
    <row r="430" spans="1:11" x14ac:dyDescent="0.3">
      <c r="A430" s="13">
        <f t="shared" si="112"/>
        <v>46007</v>
      </c>
      <c r="B430" s="17"/>
      <c r="C430" s="15"/>
      <c r="F430" s="17"/>
      <c r="G430" s="15"/>
      <c r="H430" s="17"/>
      <c r="I430" s="15"/>
      <c r="J430" s="17"/>
      <c r="K430" s="18"/>
    </row>
    <row r="431" spans="1:11" x14ac:dyDescent="0.3">
      <c r="A431" s="13">
        <f t="shared" si="112"/>
        <v>46008</v>
      </c>
      <c r="B431" s="17"/>
      <c r="C431" s="15"/>
      <c r="F431" s="17"/>
      <c r="G431" s="15"/>
      <c r="H431" s="17"/>
      <c r="I431" s="15"/>
      <c r="J431" s="17"/>
      <c r="K431" s="18"/>
    </row>
    <row r="432" spans="1:11" x14ac:dyDescent="0.3">
      <c r="A432" s="13">
        <f t="shared" si="112"/>
        <v>46009</v>
      </c>
      <c r="B432" s="17"/>
      <c r="C432" s="15"/>
      <c r="F432" s="17"/>
      <c r="G432" s="15"/>
      <c r="H432" s="17"/>
      <c r="I432" s="15"/>
      <c r="J432" s="17"/>
      <c r="K432" s="18"/>
    </row>
    <row r="433" spans="1:11" x14ac:dyDescent="0.3">
      <c r="A433" s="13">
        <f t="shared" si="112"/>
        <v>46010</v>
      </c>
      <c r="B433" s="17"/>
      <c r="C433" s="15"/>
      <c r="F433" s="17"/>
      <c r="G433" s="15"/>
      <c r="H433" s="17"/>
      <c r="I433" s="15"/>
      <c r="J433" s="17"/>
      <c r="K433" s="18"/>
    </row>
    <row r="434" spans="1:11" x14ac:dyDescent="0.3">
      <c r="A434" s="13">
        <f t="shared" si="112"/>
        <v>46011</v>
      </c>
      <c r="B434" s="17"/>
      <c r="C434" s="15"/>
      <c r="F434" s="17"/>
      <c r="G434" s="15"/>
      <c r="H434" s="17"/>
      <c r="I434" s="15"/>
      <c r="J434" s="17"/>
      <c r="K434" s="18"/>
    </row>
    <row r="435" spans="1:11" x14ac:dyDescent="0.3">
      <c r="A435" s="13">
        <f t="shared" si="112"/>
        <v>46012</v>
      </c>
      <c r="B435" s="17"/>
      <c r="C435" s="15"/>
      <c r="F435" s="17"/>
      <c r="G435" s="15"/>
      <c r="H435" s="17"/>
      <c r="I435" s="15"/>
      <c r="J435" s="17"/>
      <c r="K435" s="18"/>
    </row>
    <row r="436" spans="1:11" x14ac:dyDescent="0.3">
      <c r="A436" s="13">
        <f t="shared" si="112"/>
        <v>46013</v>
      </c>
      <c r="B436" s="17"/>
      <c r="C436" s="15"/>
      <c r="F436" s="17"/>
      <c r="G436" s="15"/>
      <c r="H436" s="17"/>
      <c r="I436" s="15"/>
      <c r="J436" s="17"/>
      <c r="K436" s="18"/>
    </row>
    <row r="437" spans="1:11" x14ac:dyDescent="0.3">
      <c r="A437" s="13">
        <f t="shared" si="112"/>
        <v>46014</v>
      </c>
      <c r="B437" s="17"/>
      <c r="C437" s="15"/>
      <c r="F437" s="17"/>
      <c r="G437" s="15"/>
      <c r="H437" s="17"/>
      <c r="I437" s="15"/>
      <c r="J437" s="17"/>
      <c r="K437" s="18"/>
    </row>
    <row r="438" spans="1:11" x14ac:dyDescent="0.3">
      <c r="A438" s="13">
        <f t="shared" si="112"/>
        <v>46015</v>
      </c>
      <c r="B438" s="17"/>
      <c r="C438" s="15"/>
      <c r="F438" s="17"/>
      <c r="G438" s="15"/>
      <c r="H438" s="17"/>
      <c r="I438" s="15"/>
      <c r="J438" s="17"/>
      <c r="K438" s="18"/>
    </row>
    <row r="439" spans="1:11" x14ac:dyDescent="0.3">
      <c r="A439" s="13">
        <f t="shared" si="112"/>
        <v>46016</v>
      </c>
      <c r="B439" s="17"/>
      <c r="C439" s="15"/>
      <c r="F439" s="17"/>
      <c r="G439" s="15"/>
      <c r="H439" s="17"/>
      <c r="I439" s="15"/>
      <c r="J439" s="17"/>
      <c r="K439" s="18"/>
    </row>
    <row r="440" spans="1:11" x14ac:dyDescent="0.3">
      <c r="A440" s="13">
        <f t="shared" si="112"/>
        <v>46017</v>
      </c>
      <c r="B440" s="17"/>
      <c r="C440" s="15"/>
      <c r="F440" s="17"/>
      <c r="G440" s="15"/>
      <c r="H440" s="17"/>
      <c r="I440" s="15"/>
      <c r="J440" s="17"/>
      <c r="K440" s="18"/>
    </row>
    <row r="441" spans="1:11" x14ac:dyDescent="0.3">
      <c r="A441" s="13">
        <f t="shared" si="112"/>
        <v>46018</v>
      </c>
      <c r="B441" s="17"/>
      <c r="C441" s="15"/>
      <c r="F441" s="17"/>
      <c r="G441" s="15"/>
      <c r="H441" s="17"/>
      <c r="I441" s="15"/>
      <c r="J441" s="17"/>
      <c r="K441" s="18"/>
    </row>
    <row r="442" spans="1:11" x14ac:dyDescent="0.3">
      <c r="A442" s="13">
        <f t="shared" si="112"/>
        <v>46019</v>
      </c>
      <c r="B442" s="17"/>
      <c r="C442" s="15"/>
      <c r="F442" s="17"/>
      <c r="G442" s="15"/>
      <c r="H442" s="17"/>
      <c r="I442" s="15"/>
      <c r="J442" s="17"/>
      <c r="K442" s="18"/>
    </row>
    <row r="443" spans="1:11" x14ac:dyDescent="0.3">
      <c r="A443" s="13">
        <f t="shared" si="112"/>
        <v>46020</v>
      </c>
      <c r="B443" s="17"/>
      <c r="C443" s="15"/>
      <c r="F443" s="17"/>
      <c r="G443" s="15"/>
      <c r="H443" s="17"/>
      <c r="I443" s="15"/>
      <c r="J443" s="17"/>
      <c r="K443" s="18"/>
    </row>
    <row r="444" spans="1:11" x14ac:dyDescent="0.3">
      <c r="A444" s="13">
        <f t="shared" si="112"/>
        <v>46021</v>
      </c>
      <c r="B444" s="17"/>
      <c r="C444" s="15"/>
      <c r="F444" s="17"/>
      <c r="G444" s="15"/>
      <c r="H444" s="17"/>
      <c r="I444" s="15"/>
      <c r="J444" s="17"/>
      <c r="K444" s="18"/>
    </row>
    <row r="445" spans="1:11" x14ac:dyDescent="0.3">
      <c r="A445" s="13">
        <f t="shared" si="112"/>
        <v>46022</v>
      </c>
      <c r="B445" s="17"/>
      <c r="C445" s="15"/>
      <c r="F445" s="17"/>
      <c r="G445" s="15"/>
      <c r="H445" s="17"/>
      <c r="I445" s="15"/>
      <c r="J445" s="17"/>
      <c r="K445" s="18"/>
    </row>
    <row r="446" spans="1:11" x14ac:dyDescent="0.3">
      <c r="A446" s="19" t="s">
        <v>5</v>
      </c>
      <c r="B446" s="20">
        <f>SUM(B415:B445)*24</f>
        <v>0</v>
      </c>
      <c r="C446" s="21"/>
      <c r="D446" s="20">
        <f>SUM(D415:D445)*24</f>
        <v>0</v>
      </c>
      <c r="E446" s="22"/>
      <c r="F446" s="20">
        <f>SUM(F415:F445)*24</f>
        <v>0</v>
      </c>
      <c r="G446" s="21"/>
      <c r="H446" s="20">
        <f>SUM(H415:H445)*24</f>
        <v>0</v>
      </c>
      <c r="I446" s="21"/>
      <c r="J446" s="20">
        <f>SUM(J415:J445)*24</f>
        <v>0</v>
      </c>
      <c r="K446" s="21"/>
    </row>
    <row r="447" spans="1:11" x14ac:dyDescent="0.3">
      <c r="A447" s="23" t="s">
        <v>2</v>
      </c>
      <c r="B447" s="28" t="e">
        <f>B412</f>
        <v>#DIV/0!</v>
      </c>
      <c r="C447" s="25"/>
      <c r="D447" s="29" t="e">
        <f t="shared" ref="D447" si="125">D412</f>
        <v>#DIV/0!</v>
      </c>
      <c r="E447" s="27"/>
      <c r="F447" s="28" t="e">
        <f t="shared" ref="F447" si="126">F412</f>
        <v>#DIV/0!</v>
      </c>
      <c r="G447" s="25"/>
      <c r="H447" s="28" t="e">
        <f t="shared" ref="H447" si="127">H412</f>
        <v>#DIV/0!</v>
      </c>
      <c r="I447" s="25"/>
      <c r="J447" s="28" t="e">
        <f t="shared" ref="J447" si="128">J412</f>
        <v>#DIV/0!</v>
      </c>
      <c r="K447" s="25"/>
    </row>
    <row r="448" spans="1:11" x14ac:dyDescent="0.3">
      <c r="A448" s="23" t="s">
        <v>1</v>
      </c>
      <c r="B448" s="28" t="e">
        <f>IF(B446&gt;B452,B446-B452,0)</f>
        <v>#DIV/0!</v>
      </c>
      <c r="C448" s="25"/>
      <c r="D448" s="29" t="e">
        <f t="shared" ref="D448" si="129">IF(D446&gt;D452,D446-D452,0)</f>
        <v>#DIV/0!</v>
      </c>
      <c r="E448" s="27"/>
      <c r="F448" s="28" t="e">
        <f t="shared" ref="F448" si="130">IF(F446&gt;F452,F446-F452,0)</f>
        <v>#DIV/0!</v>
      </c>
      <c r="G448" s="25"/>
      <c r="H448" s="28" t="e">
        <f t="shared" ref="H448" si="131">IF(H446&gt;H452,H446-H452,0)</f>
        <v>#DIV/0!</v>
      </c>
      <c r="I448" s="25"/>
      <c r="J448" s="28" t="e">
        <f t="shared" ref="J448" si="132">IF(J446&gt;J452,J446-J452,0)</f>
        <v>#DIV/0!</v>
      </c>
      <c r="K448" s="25"/>
    </row>
    <row r="449" spans="1:11" x14ac:dyDescent="0.3">
      <c r="A449" s="23" t="s">
        <v>3</v>
      </c>
      <c r="B449" s="28" t="e">
        <f>IF(B446&lt;B452,IF((B452-B446)&lt;=B447,(B452-B446),B447),0)</f>
        <v>#DIV/0!</v>
      </c>
      <c r="C449" s="25"/>
      <c r="D449" s="28" t="e">
        <f>IF(D446&lt;D452,IF((D452-D446)&lt;=D447,(D452-D446),D447),0)</f>
        <v>#DIV/0!</v>
      </c>
      <c r="E449" s="27"/>
      <c r="F449" s="28" t="e">
        <f>IF(F446&lt;F452,IF((F452-F446)&lt;=F447,(F452-F446),F447),0)</f>
        <v>#DIV/0!</v>
      </c>
      <c r="G449" s="25"/>
      <c r="H449" s="28" t="e">
        <f>IF(H446&lt;H452,IF((H452-H446)&lt;=H447,(H452-H446),H447),0)</f>
        <v>#DIV/0!</v>
      </c>
      <c r="I449" s="25"/>
      <c r="J449" s="28" t="e">
        <f>IF(J446&lt;J452,IF((J452-J446)&lt;=J447,(J452-J446),J447),0)</f>
        <v>#DIV/0!</v>
      </c>
      <c r="K449" s="25"/>
    </row>
    <row r="450" spans="1:11" ht="15" thickBot="1" x14ac:dyDescent="0.35">
      <c r="A450" s="23" t="s">
        <v>4</v>
      </c>
      <c r="B450" s="28" t="e">
        <f>B447+B448-B449</f>
        <v>#DIV/0!</v>
      </c>
      <c r="C450" s="25"/>
      <c r="D450" s="29" t="e">
        <f t="shared" ref="D450" si="133">D447+D448-D449</f>
        <v>#DIV/0!</v>
      </c>
      <c r="E450" s="27"/>
      <c r="F450" s="28" t="e">
        <f t="shared" ref="F450" si="134">F447+F448-F449</f>
        <v>#DIV/0!</v>
      </c>
      <c r="G450" s="25"/>
      <c r="H450" s="28" t="e">
        <f t="shared" ref="H450" si="135">H447+H448-H449</f>
        <v>#DIV/0!</v>
      </c>
      <c r="I450" s="25"/>
      <c r="J450" s="28" t="e">
        <f t="shared" ref="J450" si="136">J447+J448-J449</f>
        <v>#DIV/0!</v>
      </c>
      <c r="K450" s="25"/>
    </row>
    <row r="451" spans="1:11" ht="15" thickBot="1" x14ac:dyDescent="0.35">
      <c r="A451" s="30" t="s">
        <v>10</v>
      </c>
      <c r="B451" s="31" t="e">
        <f>B446+B449-B448</f>
        <v>#DIV/0!</v>
      </c>
      <c r="C451" s="32" t="e">
        <f>B451*C$2</f>
        <v>#DIV/0!</v>
      </c>
      <c r="D451" s="31" t="e">
        <f>D446+D449-D448</f>
        <v>#DIV/0!</v>
      </c>
      <c r="E451" s="33" t="e">
        <f>D451*E$2</f>
        <v>#DIV/0!</v>
      </c>
      <c r="F451" s="31" t="e">
        <f>F446+F449-F448</f>
        <v>#DIV/0!</v>
      </c>
      <c r="G451" s="32" t="e">
        <f>F451*G$2</f>
        <v>#DIV/0!</v>
      </c>
      <c r="H451" s="31" t="e">
        <f>H446+H449-H448</f>
        <v>#DIV/0!</v>
      </c>
      <c r="I451" s="32" t="e">
        <f>H451*I$2</f>
        <v>#DIV/0!</v>
      </c>
      <c r="J451" s="31" t="e">
        <f>J446+J449-J448</f>
        <v>#DIV/0!</v>
      </c>
      <c r="K451" s="32" t="e">
        <f>J451*K$2</f>
        <v>#DIV/0!</v>
      </c>
    </row>
    <row r="452" spans="1:11" ht="15" thickBot="1" x14ac:dyDescent="0.35">
      <c r="A452" s="40" t="s">
        <v>6</v>
      </c>
      <c r="B452" s="41" t="e">
        <f>ROUNDDOWN(C$3/C$2,0)</f>
        <v>#DIV/0!</v>
      </c>
      <c r="C452" s="42"/>
      <c r="D452" s="43" t="e">
        <f t="shared" ref="D452" si="137">ROUNDDOWN(E$3/E$2,0)</f>
        <v>#DIV/0!</v>
      </c>
      <c r="E452" s="44"/>
      <c r="F452" s="41" t="e">
        <f t="shared" ref="F452" si="138">ROUNDDOWN(G$3/G$2,0)</f>
        <v>#DIV/0!</v>
      </c>
      <c r="G452" s="42"/>
      <c r="H452" s="41" t="e">
        <f t="shared" ref="H452" si="139">ROUNDDOWN(I$3/I$2,0)</f>
        <v>#DIV/0!</v>
      </c>
      <c r="I452" s="42"/>
      <c r="J452" s="41" t="e">
        <f t="shared" ref="J452" si="140">ROUNDDOWN(K$3/K$2,0)</f>
        <v>#DIV/0!</v>
      </c>
      <c r="K452" s="4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Lies mich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Pierre Tunger</cp:lastModifiedBy>
  <dcterms:created xsi:type="dcterms:W3CDTF">2023-01-30T10:27:55Z</dcterms:created>
  <dcterms:modified xsi:type="dcterms:W3CDTF">2025-01-23T16:22:08Z</dcterms:modified>
</cp:coreProperties>
</file>